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530" firstSheet="1" activeTab="1"/>
  </bookViews>
  <sheets>
    <sheet name="Sheet1" sheetId="1" state="veryHidden" r:id="rId1"/>
    <sheet name="表紙（共通）" sheetId="2" r:id="rId2"/>
    <sheet name="内訳（建築）" sheetId="3" r:id="rId3"/>
    <sheet name="内訳（土木）" sheetId="4" r:id="rId4"/>
    <sheet name="表紙(単価契約　記載例)" sheetId="5" r:id="rId5"/>
  </sheets>
  <definedNames>
    <definedName name="_xlnm.Print_Area" localSheetId="3">'内訳（土木）'!$A$1:$I$20</definedName>
    <definedName name="_xlnm.Print_Area" localSheetId="1">'表紙（共通）'!$A$1:$Q$26</definedName>
    <definedName name="_xlnm.Print_Area" localSheetId="4">'表紙(単価契約　記載例)'!$A$1:$Q$26</definedName>
    <definedName name="_xlnm.Print_Titles" localSheetId="2">'内訳（建築）'!$1:$2</definedName>
    <definedName name="_xlnm.Print_Titles" localSheetId="3">'内訳（土木）'!$1:$2</definedName>
  </definedNames>
  <calcPr fullCalcOnLoad="1"/>
</workbook>
</file>

<file path=xl/comments5.xml><?xml version="1.0" encoding="utf-8"?>
<comments xmlns="http://schemas.openxmlformats.org/spreadsheetml/2006/main">
  <authors>
    <author>東 峻武</author>
  </authors>
  <commentList>
    <comment ref="F25" authorId="0">
      <text>
        <r>
          <rPr>
            <b/>
            <sz val="11"/>
            <rFont val="ＭＳ 明朝"/>
            <family val="1"/>
          </rPr>
          <t>単位当たりに含まれる労務費の合計を入力してください</t>
        </r>
      </text>
    </comment>
  </commentList>
</comments>
</file>

<file path=xl/sharedStrings.xml><?xml version="1.0" encoding="utf-8"?>
<sst xmlns="http://schemas.openxmlformats.org/spreadsheetml/2006/main" count="129" uniqueCount="61">
  <si>
    <t>見積№</t>
  </si>
  <si>
    <t>名　　　　称</t>
  </si>
  <si>
    <t>単 位</t>
  </si>
  <si>
    <t>単　　価</t>
  </si>
  <si>
    <t>摘　要</t>
  </si>
  <si>
    <t>中林建設株式会社  御中</t>
  </si>
  <si>
    <t>印</t>
  </si>
  <si>
    <t>)</t>
  </si>
  <si>
    <t>№</t>
  </si>
  <si>
    <t>名          称</t>
  </si>
  <si>
    <t>金             額</t>
  </si>
  <si>
    <t>備    考</t>
  </si>
  <si>
    <t>計</t>
  </si>
  <si>
    <t>消  費  税  額</t>
  </si>
  <si>
    <t>合            計</t>
  </si>
  <si>
    <t>￥</t>
  </si>
  <si>
    <t>見積金額</t>
  </si>
  <si>
    <t>工事名称</t>
  </si>
  <si>
    <t>（内消費税相当額  ￥</t>
  </si>
  <si>
    <t>単      価</t>
  </si>
  <si>
    <t>数  量</t>
  </si>
  <si>
    <t>単 位</t>
  </si>
  <si>
    <t>細　　　目</t>
  </si>
  <si>
    <t>細　　　　　目</t>
  </si>
  <si>
    <t>数　量</t>
  </si>
  <si>
    <t>金　　　額</t>
  </si>
  <si>
    <t>ｺｰﾄﾞ№</t>
  </si>
  <si>
    <t>直接工事費</t>
  </si>
  <si>
    <t>法定福利費</t>
  </si>
  <si>
    <t>式</t>
  </si>
  <si>
    <t>諸経費</t>
  </si>
  <si>
    <t>円</t>
  </si>
  <si>
    <t>％</t>
  </si>
  <si>
    <t>　　　　　　　　　労務費総額（A)</t>
  </si>
  <si>
    <t>　　　　　　　　　社会保険料率（B)</t>
  </si>
  <si>
    <t>下段（A）×（B）</t>
  </si>
  <si>
    <t>雇用保険料率</t>
  </si>
  <si>
    <t>健康保険料率</t>
  </si>
  <si>
    <t>厚生年金料率</t>
  </si>
  <si>
    <t>介護保険料率</t>
  </si>
  <si>
    <t>社会保険料率は、毎年見直されます。必ず最新の料率を調べて見積りしてください。</t>
  </si>
  <si>
    <t>※社会保険料率（事業主負担分）について</t>
  </si>
  <si>
    <r>
      <t>　　社会保険料率（</t>
    </r>
    <r>
      <rPr>
        <sz val="11"/>
        <color indexed="10"/>
        <rFont val="メイリオ"/>
        <family val="3"/>
      </rPr>
      <t>事業主負担分</t>
    </r>
    <r>
      <rPr>
        <sz val="11"/>
        <rFont val="メイリオ"/>
        <family val="3"/>
      </rPr>
      <t>）のうち、該当する料率を全て足して上記（B）に入力してください。</t>
    </r>
  </si>
  <si>
    <t>見          積          書</t>
  </si>
  <si>
    <t>（平成29年9月～）</t>
  </si>
  <si>
    <t>子ども子育て拠出金</t>
  </si>
  <si>
    <t>20         年          月          日</t>
  </si>
  <si>
    <t>（令和2年4月～）</t>
  </si>
  <si>
    <r>
      <t>（</t>
    </r>
    <r>
      <rPr>
        <sz val="11"/>
        <color indexed="10"/>
        <rFont val="メイリオ"/>
        <family val="3"/>
      </rPr>
      <t>令和4年10月～令和5年3月</t>
    </r>
    <r>
      <rPr>
        <sz val="11"/>
        <rFont val="メイリオ"/>
        <family val="3"/>
      </rPr>
      <t>・建設業）</t>
    </r>
  </si>
  <si>
    <r>
      <t>（</t>
    </r>
    <r>
      <rPr>
        <sz val="11"/>
        <color indexed="10"/>
        <rFont val="メイリオ"/>
        <family val="3"/>
      </rPr>
      <t>令和5年4月～令和6年3月</t>
    </r>
    <r>
      <rPr>
        <sz val="11"/>
        <rFont val="メイリオ"/>
        <family val="3"/>
      </rPr>
      <t>・建設業）</t>
    </r>
  </si>
  <si>
    <t>（令和5年度・協会けんぽ・大阪府）</t>
  </si>
  <si>
    <t>（令和5年度）</t>
  </si>
  <si>
    <t xml:space="preserve">    ○○○○年          ○○月          ○○日</t>
  </si>
  <si>
    <t>大阪市〇〇区○○1-2-3</t>
  </si>
  <si>
    <t>　　　　　　株式会社○○</t>
  </si>
  <si>
    <t>単価契約</t>
  </si>
  <si>
    <t>-</t>
  </si>
  <si>
    <t>契約単価に含む</t>
  </si>
  <si>
    <r>
      <t>（</t>
    </r>
    <r>
      <rPr>
        <sz val="11"/>
        <color indexed="10"/>
        <rFont val="メイリオ"/>
        <family val="3"/>
      </rPr>
      <t>令和4年10月～令和5年3月</t>
    </r>
    <r>
      <rPr>
        <sz val="11"/>
        <rFont val="メイリオ"/>
        <family val="3"/>
      </rPr>
      <t>・建設業）</t>
    </r>
  </si>
  <si>
    <r>
      <t>（</t>
    </r>
    <r>
      <rPr>
        <sz val="11"/>
        <color indexed="10"/>
        <rFont val="メイリオ"/>
        <family val="3"/>
      </rPr>
      <t>令和5年4月～令和6年3月</t>
    </r>
    <r>
      <rPr>
        <sz val="11"/>
        <rFont val="メイリオ"/>
        <family val="3"/>
      </rPr>
      <t>・建設業）</t>
    </r>
  </si>
  <si>
    <t>○○○○工事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</si>
</sst>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;&quot;▲ &quot;#,##0"/>
    <numFmt numFmtId="179" formatCode="#,##0.0;&quot;▲ &quot;#,##0.0"/>
    <numFmt numFmtId="180" formatCode="#,##0_);[Red]\(#,##0\)"/>
    <numFmt numFmtId="181" formatCode="#,##0.00_);[Red]\(#,##0.00\)"/>
    <numFmt numFmtId="182" formatCode="#,##0.00000;&quot;▲ &quot;#,##0.00000"/>
    <numFmt numFmtId="183" formatCode="#,##0.00;&quot;▲ &quot;#,##0.00"/>
    <numFmt numFmtId="184" formatCode="#,##0.000;&quot;▲ &quot;#,##0.000"/>
    <numFmt numFmtId="185" formatCode="#,##0.0000;&quot;▲ &quot;#,##0.0000"/>
    <numFmt numFmtId="186" formatCode="&quot;金&quot;#,##0&quot;円也&quot;"/>
    <numFmt numFmtId="187" formatCode="#,##0.0;[Red]\-#,##0.0"/>
    <numFmt numFmtId="188" formatCode="0.0_ "/>
    <numFmt numFmtId="189" formatCode="0;&quot;▲ &quot;0"/>
    <numFmt numFmtId="190" formatCode="#,##0.0_ ;[Red]\-#,##0.0\ "/>
    <numFmt numFmtId="191" formatCode="0.0"/>
    <numFmt numFmtId="192" formatCode="#,##0.0"/>
    <numFmt numFmtId="193" formatCode="@&quot;株式会社&quot;"/>
    <numFmt numFmtId="194" formatCode="#,##0.000000;&quot;▲ &quot;#,##0.000000"/>
    <numFmt numFmtId="195" formatCode="[$-411]ge"/>
    <numFmt numFmtId="196" formatCode="#,##0.00_ "/>
    <numFmt numFmtId="197" formatCode="#,##0_ "/>
    <numFmt numFmtId="198" formatCode="#,##0.0_ "/>
    <numFmt numFmtId="199" formatCode="#,##0&quot;ヶ月&quot;;&quot;▲ &quot;#,##0"/>
    <numFmt numFmtId="200" formatCode="0.00;&quot;▲ &quot;0.00"/>
    <numFmt numFmtId="201" formatCode="0.000_);[Red]\(0.000\)"/>
    <numFmt numFmtId="202" formatCode="0.0000_);[Red]\(0.0000\)"/>
    <numFmt numFmtId="203" formatCode="0.00_);[Red]\(0.00\)"/>
    <numFmt numFmtId="204" formatCode="0.0_);[Red]\(0.0\)"/>
    <numFmt numFmtId="205" formatCode="0_);[Red]\(0\)"/>
    <numFmt numFmtId="206" formatCode="mmm\-yyyy"/>
    <numFmt numFmtId="207" formatCode="0_ "/>
    <numFmt numFmtId="208" formatCode="#,##0;&quot;△ &quot;#,##0"/>
    <numFmt numFmtId="209" formatCode="#,##0.0_);[Red]\(#,##0.0\)"/>
    <numFmt numFmtId="210" formatCode="0.0%"/>
    <numFmt numFmtId="211" formatCode="#,##0&quot;円也&quot;;&quot;▲ &quot;#,##0&quot;円也&quot;"/>
    <numFmt numFmtId="212" formatCode="&quot;(うち消費税及び地方消費税相当額   \&quot;#,##0&quot;.-)&quot;"/>
    <numFmt numFmtId="213" formatCode="@&quot;番&quot;"/>
    <numFmt numFmtId="214" formatCode="General&quot;番&quot;"/>
    <numFmt numFmtId="215" formatCode="0&quot;．－&quot;;&quot;▲ &quot;0&quot;．－&quot;"/>
    <numFmt numFmtId="216" formatCode="#,##0&quot;.-&quot;;&quot;▲ &quot;#,##0&quot;.-&quot;"/>
    <numFmt numFmtId="217" formatCode="&quot;¥&quot;#,##0&quot;.-&quot;;&quot;▲\ &quot;#,##0&quot;.-&quot;"/>
    <numFmt numFmtId="218" formatCode="&quot;¥&quot;#,##0&quot;.-)&quot;;&quot;▲\ &quot;#,##0&quot;.-)&quot;"/>
    <numFmt numFmtId="219" formatCode="#,##0.0;&quot;△ &quot;#,##0.0"/>
    <numFmt numFmtId="220" formatCode="0.00_ "/>
    <numFmt numFmtId="221" formatCode="0.000_ "/>
    <numFmt numFmtId="222" formatCode="#,##0.000_);[Red]\(#,##0.000\)"/>
    <numFmt numFmtId="223" formatCode="#,##0.000;[Red]\-#,##0.000"/>
    <numFmt numFmtId="224" formatCode="#,##0.0000;[Red]\-#,##0.0000"/>
    <numFmt numFmtId="225" formatCode=";;;"/>
    <numFmt numFmtId="226" formatCode="##,###,###,##0\ \ \ "/>
    <numFmt numFmtId="227" formatCode="##,###,###,##0"/>
    <numFmt numFmtId="228" formatCode="##,###,##0\ \ \ \ \ "/>
    <numFmt numFmtId="229" formatCode="##,###,##0.0???"/>
    <numFmt numFmtId="230" formatCode="##,###,##0.000?"/>
    <numFmt numFmtId="231" formatCode="#,##0_);\(#,##0\)"/>
    <numFmt numFmtId="232" formatCode="[$]ggge&quot;年&quot;m&quot;月&quot;d&quot;日&quot;;@"/>
    <numFmt numFmtId="233" formatCode="[$-411]gge&quot;年&quot;m&quot;月&quot;d&quot;日&quot;;@"/>
    <numFmt numFmtId="234" formatCode="[$]gge&quot;年&quot;m&quot;月&quot;d&quot;日&quot;;@"/>
    <numFmt numFmtId="235" formatCode="[$]ggge&quot;年&quot;m&quot;月&quot;d&quot;日&quot;;@"/>
    <numFmt numFmtId="236" formatCode="[$]gge&quot;年&quot;m&quot;月&quot;d&quot;日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u val="single"/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メイリオ"/>
      <family val="3"/>
    </font>
    <font>
      <sz val="11"/>
      <color indexed="10"/>
      <name val="メイリオ"/>
      <family val="3"/>
    </font>
    <font>
      <b/>
      <sz val="11"/>
      <name val="ＭＳ 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 horizontal="center"/>
    </xf>
    <xf numFmtId="178" fontId="3" fillId="0" borderId="0" xfId="49" applyNumberFormat="1" applyFont="1" applyFill="1" applyAlignment="1" applyProtection="1">
      <alignment/>
      <protection locked="0"/>
    </xf>
    <xf numFmtId="49" fontId="3" fillId="0" borderId="0" xfId="49" applyNumberFormat="1" applyFont="1" applyFill="1" applyAlignment="1" applyProtection="1" quotePrefix="1">
      <alignment horizontal="center"/>
      <protection/>
    </xf>
    <xf numFmtId="178" fontId="3" fillId="0" borderId="0" xfId="49" applyNumberFormat="1" applyFont="1" applyFill="1" applyAlignment="1" applyProtection="1">
      <alignment/>
      <protection/>
    </xf>
    <xf numFmtId="178" fontId="3" fillId="0" borderId="0" xfId="49" applyNumberFormat="1" applyFont="1" applyFill="1" applyBorder="1" applyAlignment="1" applyProtection="1">
      <alignment/>
      <protection/>
    </xf>
    <xf numFmtId="179" fontId="3" fillId="0" borderId="0" xfId="49" applyNumberFormat="1" applyFont="1" applyFill="1" applyAlignment="1" applyProtection="1">
      <alignment horizontal="center"/>
      <protection locked="0"/>
    </xf>
    <xf numFmtId="49" fontId="3" fillId="0" borderId="0" xfId="49" applyNumberFormat="1" applyFont="1" applyFill="1" applyAlignment="1" applyProtection="1">
      <alignment horizontal="center"/>
      <protection locked="0"/>
    </xf>
    <xf numFmtId="178" fontId="3" fillId="0" borderId="0" xfId="49" applyNumberFormat="1" applyFont="1" applyFill="1" applyAlignment="1" applyProtection="1">
      <alignment horizontal="right"/>
      <protection/>
    </xf>
    <xf numFmtId="178" fontId="3" fillId="0" borderId="0" xfId="49" applyNumberFormat="1" applyFont="1" applyFill="1" applyAlignment="1" applyProtection="1">
      <alignment horizontal="right"/>
      <protection locked="0"/>
    </xf>
    <xf numFmtId="178" fontId="3" fillId="0" borderId="0" xfId="49" applyNumberFormat="1" applyFont="1" applyFill="1" applyAlignment="1" applyProtection="1">
      <alignment horizontal="left" indent="2"/>
      <protection locked="0"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8" fontId="3" fillId="0" borderId="0" xfId="49" applyNumberFormat="1" applyFont="1" applyFill="1" applyBorder="1" applyAlignment="1" applyProtection="1">
      <alignment/>
      <protection locked="0"/>
    </xf>
    <xf numFmtId="49" fontId="3" fillId="0" borderId="20" xfId="49" applyNumberFormat="1" applyFont="1" applyFill="1" applyBorder="1" applyAlignment="1" applyProtection="1">
      <alignment horizontal="center"/>
      <protection/>
    </xf>
    <xf numFmtId="178" fontId="3" fillId="0" borderId="21" xfId="49" applyNumberFormat="1" applyFont="1" applyFill="1" applyBorder="1" applyAlignment="1" applyProtection="1">
      <alignment horizontal="center"/>
      <protection/>
    </xf>
    <xf numFmtId="178" fontId="3" fillId="0" borderId="20" xfId="49" applyNumberFormat="1" applyFont="1" applyFill="1" applyBorder="1" applyAlignment="1" applyProtection="1">
      <alignment horizontal="center"/>
      <protection/>
    </xf>
    <xf numFmtId="179" fontId="3" fillId="0" borderId="22" xfId="49" applyNumberFormat="1" applyFont="1" applyFill="1" applyBorder="1" applyAlignment="1" applyProtection="1">
      <alignment horizontal="center"/>
      <protection locked="0"/>
    </xf>
    <xf numFmtId="49" fontId="3" fillId="0" borderId="22" xfId="49" applyNumberFormat="1" applyFont="1" applyFill="1" applyBorder="1" applyAlignment="1" applyProtection="1">
      <alignment horizontal="center"/>
      <protection locked="0"/>
    </xf>
    <xf numFmtId="178" fontId="3" fillId="0" borderId="22" xfId="49" applyNumberFormat="1" applyFont="1" applyFill="1" applyBorder="1" applyAlignment="1" applyProtection="1">
      <alignment horizontal="center"/>
      <protection/>
    </xf>
    <xf numFmtId="178" fontId="3" fillId="0" borderId="22" xfId="49" applyNumberFormat="1" applyFont="1" applyFill="1" applyBorder="1" applyAlignment="1" applyProtection="1">
      <alignment horizontal="center"/>
      <protection locked="0"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6" fillId="0" borderId="20" xfId="49" applyNumberFormat="1" applyFont="1" applyFill="1" applyBorder="1" applyAlignment="1" applyProtection="1">
      <alignment horizontal="left" wrapText="1" indent="1"/>
      <protection/>
    </xf>
    <xf numFmtId="179" fontId="3" fillId="0" borderId="22" xfId="49" applyNumberFormat="1" applyFont="1" applyFill="1" applyBorder="1" applyAlignment="1" applyProtection="1">
      <alignment/>
      <protection locked="0"/>
    </xf>
    <xf numFmtId="178" fontId="3" fillId="0" borderId="22" xfId="49" applyNumberFormat="1" applyFont="1" applyFill="1" applyBorder="1" applyAlignment="1" applyProtection="1">
      <alignment horizontal="right"/>
      <protection/>
    </xf>
    <xf numFmtId="178" fontId="3" fillId="0" borderId="22" xfId="49" applyNumberFormat="1" applyFont="1" applyFill="1" applyBorder="1" applyAlignment="1" applyProtection="1">
      <alignment horizontal="right"/>
      <protection locked="0"/>
    </xf>
    <xf numFmtId="49" fontId="6" fillId="0" borderId="22" xfId="49" applyNumberFormat="1" applyFont="1" applyFill="1" applyBorder="1" applyAlignment="1" applyProtection="1">
      <alignment horizontal="left" wrapText="1" indent="1"/>
      <protection locked="0"/>
    </xf>
    <xf numFmtId="178" fontId="3" fillId="0" borderId="21" xfId="49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Alignment="1">
      <alignment horizontal="center"/>
    </xf>
    <xf numFmtId="179" fontId="3" fillId="0" borderId="0" xfId="0" applyNumberFormat="1" applyFont="1" applyFill="1" applyAlignment="1">
      <alignment horizontal="center"/>
    </xf>
    <xf numFmtId="49" fontId="3" fillId="0" borderId="0" xfId="49" applyNumberFormat="1" applyFont="1" applyFill="1" applyAlignment="1">
      <alignment horizontal="center"/>
    </xf>
    <xf numFmtId="178" fontId="3" fillId="0" borderId="0" xfId="49" applyNumberFormat="1" applyFont="1" applyFill="1" applyAlignment="1">
      <alignment horizontal="right"/>
    </xf>
    <xf numFmtId="185" fontId="3" fillId="0" borderId="22" xfId="49" applyNumberFormat="1" applyFont="1" applyFill="1" applyBorder="1" applyAlignment="1" applyProtection="1">
      <alignment/>
      <protection locked="0"/>
    </xf>
    <xf numFmtId="186" fontId="3" fillId="0" borderId="10" xfId="0" applyNumberFormat="1" applyFont="1" applyFill="1" applyBorder="1" applyAlignment="1">
      <alignment horizontal="distributed"/>
    </xf>
    <xf numFmtId="179" fontId="3" fillId="0" borderId="23" xfId="49" applyNumberFormat="1" applyFont="1" applyFill="1" applyBorder="1" applyAlignment="1" applyProtection="1">
      <alignment/>
      <protection locked="0"/>
    </xf>
    <xf numFmtId="178" fontId="3" fillId="0" borderId="0" xfId="49" applyNumberFormat="1" applyFont="1" applyFill="1" applyBorder="1" applyAlignment="1" applyProtection="1">
      <alignment/>
      <protection locked="0"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20" xfId="49" applyNumberFormat="1" applyFont="1" applyFill="1" applyBorder="1" applyAlignment="1" applyProtection="1" quotePrefix="1">
      <alignment horizontal="center"/>
      <protection/>
    </xf>
    <xf numFmtId="178" fontId="3" fillId="0" borderId="10" xfId="49" applyNumberFormat="1" applyFont="1" applyFill="1" applyBorder="1" applyAlignment="1" applyProtection="1">
      <alignment wrapText="1"/>
      <protection/>
    </xf>
    <xf numFmtId="231" fontId="3" fillId="0" borderId="22" xfId="49" applyNumberFormat="1" applyFont="1" applyFill="1" applyBorder="1" applyAlignment="1" applyProtection="1">
      <alignment horizontal="right"/>
      <protection/>
    </xf>
    <xf numFmtId="178" fontId="3" fillId="0" borderId="21" xfId="49" applyNumberFormat="1" applyFont="1" applyFill="1" applyBorder="1" applyAlignment="1" applyProtection="1">
      <alignment wrapText="1"/>
      <protection/>
    </xf>
    <xf numFmtId="49" fontId="6" fillId="0" borderId="20" xfId="49" applyNumberFormat="1" applyFont="1" applyFill="1" applyBorder="1" applyAlignment="1" applyProtection="1">
      <alignment horizontal="center"/>
      <protection/>
    </xf>
    <xf numFmtId="49" fontId="27" fillId="0" borderId="20" xfId="49" applyNumberFormat="1" applyFont="1" applyFill="1" applyBorder="1" applyAlignment="1" applyProtection="1">
      <alignment horizontal="center"/>
      <protection/>
    </xf>
    <xf numFmtId="49" fontId="28" fillId="0" borderId="20" xfId="49" applyNumberFormat="1" applyFont="1" applyFill="1" applyBorder="1" applyAlignment="1" applyProtection="1">
      <alignment horizontal="center"/>
      <protection/>
    </xf>
    <xf numFmtId="49" fontId="29" fillId="0" borderId="20" xfId="49" applyNumberFormat="1" applyFont="1" applyFill="1" applyBorder="1" applyAlignment="1" applyProtection="1">
      <alignment horizontal="center"/>
      <protection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/>
    </xf>
    <xf numFmtId="0" fontId="30" fillId="0" borderId="0" xfId="0" applyFont="1" applyAlignment="1">
      <alignment/>
    </xf>
    <xf numFmtId="0" fontId="3" fillId="0" borderId="30" xfId="0" applyFont="1" applyFill="1" applyBorder="1" applyAlignment="1">
      <alignment/>
    </xf>
    <xf numFmtId="178" fontId="3" fillId="0" borderId="0" xfId="51" applyNumberFormat="1" applyFont="1" applyFill="1" applyAlignment="1" applyProtection="1">
      <alignment/>
      <protection locked="0"/>
    </xf>
    <xf numFmtId="49" fontId="3" fillId="0" borderId="0" xfId="51" applyNumberFormat="1" applyFont="1" applyFill="1" applyAlignment="1" applyProtection="1" quotePrefix="1">
      <alignment horizontal="center"/>
      <protection/>
    </xf>
    <xf numFmtId="178" fontId="3" fillId="0" borderId="0" xfId="51" applyNumberFormat="1" applyFont="1" applyFill="1" applyAlignment="1" applyProtection="1">
      <alignment/>
      <protection/>
    </xf>
    <xf numFmtId="178" fontId="3" fillId="0" borderId="0" xfId="51" applyNumberFormat="1" applyFont="1" applyFill="1" applyBorder="1" applyAlignment="1" applyProtection="1">
      <alignment/>
      <protection/>
    </xf>
    <xf numFmtId="49" fontId="3" fillId="0" borderId="0" xfId="51" applyNumberFormat="1" applyFont="1" applyFill="1" applyAlignment="1" applyProtection="1">
      <alignment horizontal="center"/>
      <protection locked="0"/>
    </xf>
    <xf numFmtId="178" fontId="3" fillId="0" borderId="0" xfId="51" applyNumberFormat="1" applyFont="1" applyFill="1" applyAlignment="1" applyProtection="1">
      <alignment horizontal="right"/>
      <protection/>
    </xf>
    <xf numFmtId="179" fontId="3" fillId="0" borderId="0" xfId="51" applyNumberFormat="1" applyFont="1" applyFill="1" applyAlignment="1" applyProtection="1">
      <alignment horizontal="center"/>
      <protection locked="0"/>
    </xf>
    <xf numFmtId="178" fontId="3" fillId="0" borderId="0" xfId="51" applyNumberFormat="1" applyFont="1" applyFill="1" applyAlignment="1" applyProtection="1">
      <alignment horizontal="right"/>
      <protection locked="0"/>
    </xf>
    <xf numFmtId="178" fontId="3" fillId="0" borderId="0" xfId="51" applyNumberFormat="1" applyFont="1" applyFill="1" applyAlignment="1" applyProtection="1">
      <alignment horizontal="left" indent="2"/>
      <protection locked="0"/>
    </xf>
    <xf numFmtId="180" fontId="3" fillId="0" borderId="0" xfId="0" applyNumberFormat="1" applyFont="1" applyAlignment="1">
      <alignment/>
    </xf>
    <xf numFmtId="178" fontId="3" fillId="0" borderId="0" xfId="51" applyNumberFormat="1" applyFont="1" applyFill="1" applyBorder="1" applyAlignment="1" applyProtection="1">
      <alignment/>
      <protection locked="0"/>
    </xf>
    <xf numFmtId="49" fontId="3" fillId="0" borderId="20" xfId="51" applyNumberFormat="1" applyFont="1" applyFill="1" applyBorder="1" applyAlignment="1" applyProtection="1">
      <alignment horizontal="center"/>
      <protection/>
    </xf>
    <xf numFmtId="178" fontId="3" fillId="0" borderId="21" xfId="51" applyNumberFormat="1" applyFont="1" applyFill="1" applyBorder="1" applyAlignment="1" applyProtection="1">
      <alignment horizontal="center"/>
      <protection/>
    </xf>
    <xf numFmtId="178" fontId="3" fillId="0" borderId="20" xfId="51" applyNumberFormat="1" applyFont="1" applyFill="1" applyBorder="1" applyAlignment="1" applyProtection="1">
      <alignment horizontal="center"/>
      <protection/>
    </xf>
    <xf numFmtId="49" fontId="3" fillId="0" borderId="22" xfId="51" applyNumberFormat="1" applyFont="1" applyFill="1" applyBorder="1" applyAlignment="1" applyProtection="1">
      <alignment horizontal="center"/>
      <protection locked="0"/>
    </xf>
    <xf numFmtId="178" fontId="3" fillId="0" borderId="22" xfId="51" applyNumberFormat="1" applyFont="1" applyFill="1" applyBorder="1" applyAlignment="1" applyProtection="1">
      <alignment horizontal="center"/>
      <protection/>
    </xf>
    <xf numFmtId="179" fontId="3" fillId="0" borderId="22" xfId="51" applyNumberFormat="1" applyFont="1" applyFill="1" applyBorder="1" applyAlignment="1" applyProtection="1">
      <alignment horizontal="center"/>
      <protection locked="0"/>
    </xf>
    <xf numFmtId="178" fontId="3" fillId="0" borderId="22" xfId="51" applyNumberFormat="1" applyFont="1" applyFill="1" applyBorder="1" applyAlignment="1" applyProtection="1">
      <alignment horizontal="center"/>
      <protection locked="0"/>
    </xf>
    <xf numFmtId="178" fontId="3" fillId="0" borderId="0" xfId="51" applyNumberFormat="1" applyFont="1" applyFill="1" applyBorder="1" applyAlignment="1" applyProtection="1">
      <alignment/>
      <protection locked="0"/>
    </xf>
    <xf numFmtId="49" fontId="3" fillId="0" borderId="20" xfId="51" applyNumberFormat="1" applyFont="1" applyFill="1" applyBorder="1" applyAlignment="1" applyProtection="1" quotePrefix="1">
      <alignment horizontal="center"/>
      <protection/>
    </xf>
    <xf numFmtId="178" fontId="3" fillId="0" borderId="10" xfId="51" applyNumberFormat="1" applyFont="1" applyFill="1" applyBorder="1" applyAlignment="1" applyProtection="1">
      <alignment wrapText="1"/>
      <protection/>
    </xf>
    <xf numFmtId="49" fontId="6" fillId="0" borderId="20" xfId="51" applyNumberFormat="1" applyFont="1" applyFill="1" applyBorder="1" applyAlignment="1" applyProtection="1">
      <alignment horizontal="left" wrapText="1" indent="1"/>
      <protection/>
    </xf>
    <xf numFmtId="231" fontId="3" fillId="0" borderId="22" xfId="51" applyNumberFormat="1" applyFont="1" applyFill="1" applyBorder="1" applyAlignment="1" applyProtection="1">
      <alignment horizontal="right"/>
      <protection/>
    </xf>
    <xf numFmtId="184" fontId="3" fillId="0" borderId="22" xfId="51" applyNumberFormat="1" applyFont="1" applyFill="1" applyBorder="1" applyAlignment="1" applyProtection="1">
      <alignment/>
      <protection locked="0"/>
    </xf>
    <xf numFmtId="178" fontId="3" fillId="0" borderId="22" xfId="51" applyNumberFormat="1" applyFont="1" applyFill="1" applyBorder="1" applyAlignment="1" applyProtection="1">
      <alignment horizontal="right"/>
      <protection locked="0"/>
    </xf>
    <xf numFmtId="49" fontId="6" fillId="0" borderId="22" xfId="51" applyNumberFormat="1" applyFont="1" applyFill="1" applyBorder="1" applyAlignment="1" applyProtection="1">
      <alignment horizontal="left" wrapText="1" indent="1"/>
      <protection locked="0"/>
    </xf>
    <xf numFmtId="178" fontId="3" fillId="0" borderId="21" xfId="51" applyNumberFormat="1" applyFont="1" applyFill="1" applyBorder="1" applyAlignment="1" applyProtection="1">
      <alignment wrapText="1"/>
      <protection/>
    </xf>
    <xf numFmtId="49" fontId="6" fillId="0" borderId="20" xfId="51" applyNumberFormat="1" applyFont="1" applyFill="1" applyBorder="1" applyAlignment="1" applyProtection="1">
      <alignment horizontal="center"/>
      <protection/>
    </xf>
    <xf numFmtId="49" fontId="27" fillId="0" borderId="20" xfId="51" applyNumberFormat="1" applyFont="1" applyFill="1" applyBorder="1" applyAlignment="1" applyProtection="1">
      <alignment horizontal="center"/>
      <protection/>
    </xf>
    <xf numFmtId="49" fontId="28" fillId="0" borderId="20" xfId="51" applyNumberFormat="1" applyFont="1" applyFill="1" applyBorder="1" applyAlignment="1" applyProtection="1">
      <alignment horizontal="center"/>
      <protection/>
    </xf>
    <xf numFmtId="49" fontId="29" fillId="0" borderId="20" xfId="51" applyNumberFormat="1" applyFont="1" applyFill="1" applyBorder="1" applyAlignment="1" applyProtection="1">
      <alignment horizontal="center"/>
      <protection/>
    </xf>
    <xf numFmtId="178" fontId="3" fillId="0" borderId="21" xfId="51" applyNumberFormat="1" applyFont="1" applyFill="1" applyBorder="1" applyAlignment="1" applyProtection="1">
      <alignment horizontal="left" wrapText="1"/>
      <protection/>
    </xf>
    <xf numFmtId="178" fontId="3" fillId="0" borderId="22" xfId="51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Alignment="1">
      <alignment horizontal="center"/>
    </xf>
    <xf numFmtId="49" fontId="3" fillId="0" borderId="0" xfId="51" applyNumberFormat="1" applyFont="1" applyFill="1" applyAlignment="1">
      <alignment horizontal="center"/>
    </xf>
    <xf numFmtId="178" fontId="3" fillId="0" borderId="0" xfId="51" applyNumberFormat="1" applyFont="1" applyFill="1" applyAlignment="1">
      <alignment horizontal="right"/>
    </xf>
    <xf numFmtId="179" fontId="3" fillId="0" borderId="0" xfId="0" applyNumberFormat="1" applyFont="1" applyAlignment="1">
      <alignment horizontal="center"/>
    </xf>
    <xf numFmtId="0" fontId="2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/>
    </xf>
    <xf numFmtId="179" fontId="3" fillId="0" borderId="22" xfId="51" applyNumberFormat="1" applyFont="1" applyFill="1" applyBorder="1" applyAlignment="1" applyProtection="1">
      <alignment/>
      <protection locked="0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179" fontId="3" fillId="0" borderId="23" xfId="51" applyNumberFormat="1" applyFont="1" applyFill="1" applyBorder="1" applyAlignment="1" applyProtection="1">
      <alignment/>
      <protection locked="0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right" vertical="center" indent="1"/>
    </xf>
    <xf numFmtId="0" fontId="6" fillId="0" borderId="39" xfId="0" applyFont="1" applyBorder="1" applyAlignment="1">
      <alignment horizontal="right" vertical="center" indent="1"/>
    </xf>
    <xf numFmtId="0" fontId="6" fillId="0" borderId="40" xfId="0" applyFont="1" applyBorder="1" applyAlignment="1">
      <alignment horizontal="right" vertical="center" indent="1"/>
    </xf>
    <xf numFmtId="186" fontId="7" fillId="0" borderId="10" xfId="0" applyNumberFormat="1" applyFont="1" applyFill="1" applyBorder="1" applyAlignment="1">
      <alignment horizontal="distributed"/>
    </xf>
    <xf numFmtId="0" fontId="3" fillId="0" borderId="10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/>
    </xf>
    <xf numFmtId="38" fontId="3" fillId="0" borderId="42" xfId="49" applyFont="1" applyBorder="1" applyAlignment="1">
      <alignment horizontal="right"/>
    </xf>
    <xf numFmtId="38" fontId="3" fillId="0" borderId="10" xfId="49" applyFont="1" applyBorder="1" applyAlignment="1">
      <alignment horizontal="right"/>
    </xf>
    <xf numFmtId="38" fontId="3" fillId="0" borderId="43" xfId="49" applyFont="1" applyBorder="1" applyAlignment="1">
      <alignment horizontal="right"/>
    </xf>
    <xf numFmtId="38" fontId="3" fillId="0" borderId="44" xfId="49" applyFont="1" applyBorder="1" applyAlignment="1">
      <alignment/>
    </xf>
    <xf numFmtId="38" fontId="3" fillId="0" borderId="21" xfId="49" applyFont="1" applyBorder="1" applyAlignment="1">
      <alignment/>
    </xf>
    <xf numFmtId="38" fontId="3" fillId="0" borderId="22" xfId="49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38" fontId="3" fillId="0" borderId="44" xfId="49" applyFont="1" applyBorder="1" applyAlignment="1">
      <alignment horizontal="right"/>
    </xf>
    <xf numFmtId="38" fontId="3" fillId="0" borderId="21" xfId="49" applyFont="1" applyBorder="1" applyAlignment="1">
      <alignment horizontal="right"/>
    </xf>
    <xf numFmtId="38" fontId="3" fillId="0" borderId="22" xfId="49" applyFont="1" applyBorder="1" applyAlignment="1">
      <alignment horizontal="right"/>
    </xf>
    <xf numFmtId="38" fontId="3" fillId="0" borderId="49" xfId="49" applyFont="1" applyBorder="1" applyAlignment="1">
      <alignment horizontal="right"/>
    </xf>
    <xf numFmtId="38" fontId="3" fillId="0" borderId="33" xfId="49" applyFont="1" applyBorder="1" applyAlignment="1">
      <alignment horizontal="right"/>
    </xf>
    <xf numFmtId="38" fontId="3" fillId="0" borderId="34" xfId="49" applyFont="1" applyBorder="1" applyAlignment="1">
      <alignment horizontal="right"/>
    </xf>
    <xf numFmtId="0" fontId="3" fillId="0" borderId="5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8" fontId="3" fillId="0" borderId="51" xfId="49" applyFont="1" applyBorder="1" applyAlignment="1">
      <alignment/>
    </xf>
    <xf numFmtId="38" fontId="3" fillId="0" borderId="52" xfId="49" applyFont="1" applyBorder="1" applyAlignment="1">
      <alignment/>
    </xf>
    <xf numFmtId="38" fontId="3" fillId="0" borderId="53" xfId="49" applyFont="1" applyBorder="1" applyAlignment="1">
      <alignment/>
    </xf>
    <xf numFmtId="0" fontId="3" fillId="0" borderId="4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4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7" xfId="0" applyFont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186" fontId="7" fillId="0" borderId="0" xfId="0" applyNumberFormat="1" applyFont="1" applyFill="1" applyBorder="1" applyAlignment="1">
      <alignment horizontal="distributed"/>
    </xf>
    <xf numFmtId="0" fontId="3" fillId="0" borderId="44" xfId="0" applyFont="1" applyBorder="1" applyAlignment="1">
      <alignment horizontal="center"/>
    </xf>
    <xf numFmtId="0" fontId="3" fillId="0" borderId="58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16" xfId="0" applyFont="1" applyBorder="1" applyAlignment="1">
      <alignment horizontal="center" vertical="center"/>
    </xf>
    <xf numFmtId="38" fontId="3" fillId="0" borderId="46" xfId="49" applyFont="1" applyBorder="1" applyAlignment="1">
      <alignment/>
    </xf>
    <xf numFmtId="38" fontId="3" fillId="0" borderId="47" xfId="49" applyFont="1" applyBorder="1" applyAlignment="1">
      <alignment/>
    </xf>
    <xf numFmtId="0" fontId="3" fillId="0" borderId="58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38" fontId="3" fillId="0" borderId="0" xfId="49" applyFont="1" applyFill="1" applyBorder="1" applyAlignment="1">
      <alignment/>
    </xf>
    <xf numFmtId="221" fontId="3" fillId="0" borderId="0" xfId="0" applyNumberFormat="1" applyFont="1" applyFill="1" applyBorder="1" applyAlignment="1">
      <alignment/>
    </xf>
    <xf numFmtId="0" fontId="3" fillId="0" borderId="59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2" xfId="0" applyFont="1" applyBorder="1" applyAlignment="1">
      <alignment/>
    </xf>
    <xf numFmtId="0" fontId="27" fillId="0" borderId="0" xfId="0" applyFont="1" applyAlignment="1">
      <alignment/>
    </xf>
    <xf numFmtId="0" fontId="3" fillId="0" borderId="0" xfId="0" applyFont="1" applyAlignment="1">
      <alignment horizontal="right" indent="1"/>
    </xf>
    <xf numFmtId="186" fontId="7" fillId="0" borderId="0" xfId="0" applyNumberFormat="1" applyFont="1" applyAlignment="1">
      <alignment horizontal="distributed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38" fontId="3" fillId="0" borderId="46" xfId="51" applyFont="1" applyBorder="1" applyAlignment="1">
      <alignment/>
    </xf>
    <xf numFmtId="38" fontId="3" fillId="0" borderId="47" xfId="51" applyFont="1" applyBorder="1" applyAlignment="1">
      <alignment/>
    </xf>
    <xf numFmtId="38" fontId="3" fillId="0" borderId="44" xfId="51" applyFont="1" applyBorder="1" applyAlignment="1">
      <alignment horizontal="center"/>
    </xf>
    <xf numFmtId="38" fontId="3" fillId="0" borderId="21" xfId="51" applyFont="1" applyBorder="1" applyAlignment="1">
      <alignment horizontal="center"/>
    </xf>
    <xf numFmtId="38" fontId="3" fillId="0" borderId="22" xfId="51" applyFont="1" applyBorder="1" applyAlignment="1">
      <alignment horizontal="center"/>
    </xf>
    <xf numFmtId="0" fontId="3" fillId="0" borderId="4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44" xfId="0" applyFont="1" applyBorder="1" applyAlignment="1">
      <alignment/>
    </xf>
    <xf numFmtId="38" fontId="3" fillId="0" borderId="21" xfId="51" applyFont="1" applyBorder="1" applyAlignment="1">
      <alignment/>
    </xf>
    <xf numFmtId="38" fontId="3" fillId="0" borderId="22" xfId="51" applyFont="1" applyBorder="1" applyAlignment="1">
      <alignment/>
    </xf>
    <xf numFmtId="38" fontId="3" fillId="0" borderId="44" xfId="5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9" xfId="0" applyFont="1" applyBorder="1" applyAlignment="1">
      <alignment/>
    </xf>
    <xf numFmtId="38" fontId="3" fillId="0" borderId="52" xfId="51" applyFont="1" applyBorder="1" applyAlignment="1">
      <alignment/>
    </xf>
    <xf numFmtId="38" fontId="3" fillId="0" borderId="53" xfId="51" applyFont="1" applyBorder="1" applyAlignment="1">
      <alignment/>
    </xf>
    <xf numFmtId="38" fontId="3" fillId="0" borderId="51" xfId="51" applyFont="1" applyBorder="1" applyAlignment="1">
      <alignment/>
    </xf>
    <xf numFmtId="38" fontId="3" fillId="0" borderId="60" xfId="51" applyFont="1" applyBorder="1" applyAlignment="1">
      <alignment horizontal="right"/>
    </xf>
    <xf numFmtId="38" fontId="3" fillId="0" borderId="61" xfId="51" applyFont="1" applyBorder="1" applyAlignment="1">
      <alignment horizontal="right"/>
    </xf>
    <xf numFmtId="38" fontId="3" fillId="0" borderId="62" xfId="51" applyFont="1" applyBorder="1" applyAlignment="1">
      <alignment horizontal="right"/>
    </xf>
    <xf numFmtId="0" fontId="3" fillId="0" borderId="0" xfId="0" applyFont="1" applyAlignment="1">
      <alignment/>
    </xf>
    <xf numFmtId="38" fontId="3" fillId="0" borderId="0" xfId="51" applyFont="1" applyFill="1" applyBorder="1" applyAlignment="1">
      <alignment/>
    </xf>
    <xf numFmtId="9" fontId="3" fillId="0" borderId="44" xfId="51" applyNumberFormat="1" applyFont="1" applyBorder="1" applyAlignment="1">
      <alignment horizontal="right"/>
    </xf>
    <xf numFmtId="9" fontId="3" fillId="0" borderId="21" xfId="51" applyNumberFormat="1" applyFont="1" applyBorder="1" applyAlignment="1">
      <alignment horizontal="right"/>
    </xf>
    <xf numFmtId="9" fontId="3" fillId="0" borderId="22" xfId="51" applyNumberFormat="1" applyFont="1" applyBorder="1" applyAlignment="1">
      <alignment horizontal="right"/>
    </xf>
    <xf numFmtId="221" fontId="3" fillId="0" borderId="0" xfId="0" applyNumberFormat="1" applyFont="1" applyAlignment="1">
      <alignment/>
    </xf>
    <xf numFmtId="38" fontId="3" fillId="0" borderId="63" xfId="51" applyFont="1" applyBorder="1" applyAlignment="1">
      <alignment horizontal="right"/>
    </xf>
    <xf numFmtId="38" fontId="3" fillId="0" borderId="64" xfId="51" applyFont="1" applyBorder="1" applyAlignment="1">
      <alignment horizontal="right"/>
    </xf>
    <xf numFmtId="38" fontId="3" fillId="0" borderId="65" xfId="51" applyFont="1" applyBorder="1" applyAlignment="1">
      <alignment horizontal="right"/>
    </xf>
    <xf numFmtId="186" fontId="7" fillId="0" borderId="10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39"/>
  <sheetViews>
    <sheetView showZeros="0" tabSelected="1" zoomScale="85" zoomScaleNormal="85" zoomScalePageLayoutView="0" workbookViewId="0" topLeftCell="A1">
      <selection activeCell="I15" sqref="I15:J15"/>
    </sheetView>
  </sheetViews>
  <sheetFormatPr defaultColWidth="9.00390625" defaultRowHeight="13.5"/>
  <cols>
    <col min="1" max="3" width="5.125" style="3" customWidth="1"/>
    <col min="4" max="4" width="6.125" style="3" customWidth="1"/>
    <col min="5" max="5" width="14.50390625" style="3" customWidth="1"/>
    <col min="6" max="8" width="9.00390625" style="3" customWidth="1"/>
    <col min="9" max="9" width="5.625" style="3" customWidth="1"/>
    <col min="10" max="10" width="3.375" style="3" customWidth="1"/>
    <col min="11" max="15" width="8.125" style="3" customWidth="1"/>
    <col min="16" max="16" width="13.50390625" style="3" customWidth="1"/>
    <col min="17" max="17" width="5.125" style="3" customWidth="1"/>
    <col min="18" max="28" width="9.00390625" style="3" customWidth="1"/>
    <col min="29" max="29" width="15.375" style="3" customWidth="1"/>
    <col min="30" max="30" width="11.375" style="3" customWidth="1"/>
    <col min="31" max="31" width="5.125" style="3" customWidth="1"/>
    <col min="32" max="16384" width="9.00390625" style="3" customWidth="1"/>
  </cols>
  <sheetData>
    <row r="1" spans="2:35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  <c r="O1" s="126"/>
      <c r="P1" s="12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ht="25.5" customHeight="1">
      <c r="B3" s="133" t="s">
        <v>43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2:16" ht="15" customHeight="1">
      <c r="L4" s="4"/>
      <c r="P4" s="4" t="s">
        <v>46</v>
      </c>
    </row>
    <row r="5" ht="32.25" customHeight="1"/>
    <row r="6" spans="2:17" s="5" customFormat="1" ht="17.25">
      <c r="B6" s="143" t="s">
        <v>5</v>
      </c>
      <c r="C6" s="143"/>
      <c r="D6" s="143"/>
      <c r="E6" s="143"/>
      <c r="M6" s="3"/>
      <c r="N6" s="3"/>
      <c r="O6" s="3"/>
      <c r="P6" s="3"/>
      <c r="Q6" s="6"/>
    </row>
    <row r="7" spans="12:17" ht="17.25">
      <c r="L7" s="18"/>
      <c r="M7" s="7"/>
      <c r="N7" s="7"/>
      <c r="O7" s="7"/>
      <c r="P7" s="137" t="s">
        <v>6</v>
      </c>
      <c r="Q7" s="8"/>
    </row>
    <row r="8" spans="12:17" ht="13.5">
      <c r="L8" s="8"/>
      <c r="M8" s="9"/>
      <c r="N8" s="9"/>
      <c r="O8" s="9"/>
      <c r="P8" s="138"/>
      <c r="Q8" s="8"/>
    </row>
    <row r="9" spans="2:17" ht="17.25" customHeight="1">
      <c r="B9" s="141" t="s">
        <v>17</v>
      </c>
      <c r="C9" s="141"/>
      <c r="D9" s="132"/>
      <c r="E9" s="132"/>
      <c r="F9" s="132"/>
      <c r="G9" s="132"/>
      <c r="H9" s="132"/>
      <c r="L9" s="8"/>
      <c r="M9" s="9"/>
      <c r="N9" s="9"/>
      <c r="O9" s="9"/>
      <c r="P9" s="138"/>
      <c r="Q9" s="8"/>
    </row>
    <row r="10" spans="12:17" ht="13.5">
      <c r="L10" s="8"/>
      <c r="M10" s="9"/>
      <c r="N10" s="9"/>
      <c r="O10" s="9"/>
      <c r="P10" s="138"/>
      <c r="Q10" s="8"/>
    </row>
    <row r="11" spans="2:17" ht="17.25" customHeight="1">
      <c r="B11" s="141" t="s">
        <v>16</v>
      </c>
      <c r="C11" s="141"/>
      <c r="D11" s="19" t="s">
        <v>15</v>
      </c>
      <c r="E11" s="140" t="str">
        <f>TEXT(M26,"[DBNum3]#,##0")&amp;"．－"</f>
        <v>０．－</v>
      </c>
      <c r="F11" s="140"/>
      <c r="G11" s="140"/>
      <c r="H11" s="52"/>
      <c r="L11" s="10"/>
      <c r="M11" s="11"/>
      <c r="N11" s="11"/>
      <c r="O11" s="11"/>
      <c r="P11" s="139"/>
      <c r="Q11" s="8"/>
    </row>
    <row r="12" spans="4:17" ht="17.25" customHeight="1">
      <c r="D12" s="181" t="s">
        <v>18</v>
      </c>
      <c r="E12" s="182"/>
      <c r="F12" s="183" t="str">
        <f>TEXT(M25,"[DBNum3]#,##0")&amp;"．－"</f>
        <v>０．－</v>
      </c>
      <c r="G12" s="183"/>
      <c r="H12" s="12" t="s">
        <v>7</v>
      </c>
      <c r="I12" s="9"/>
      <c r="M12" s="9"/>
      <c r="N12" s="9"/>
      <c r="O12" s="9"/>
      <c r="P12" s="9"/>
      <c r="Q12" s="9"/>
    </row>
    <row r="13" spans="4:17" ht="13.5">
      <c r="D13" s="9"/>
      <c r="E13" s="9"/>
      <c r="F13" s="9"/>
      <c r="G13" s="9"/>
      <c r="H13" s="9"/>
      <c r="I13" s="9"/>
      <c r="M13" s="9"/>
      <c r="N13" s="9"/>
      <c r="O13" s="9"/>
      <c r="P13" s="9"/>
      <c r="Q13" s="9"/>
    </row>
    <row r="14" ht="14.25" thickBot="1"/>
    <row r="15" spans="2:16" s="16" customFormat="1" ht="22.5" customHeight="1" thickBot="1">
      <c r="B15" s="13" t="s">
        <v>8</v>
      </c>
      <c r="C15" s="142" t="s">
        <v>9</v>
      </c>
      <c r="D15" s="135"/>
      <c r="E15" s="136"/>
      <c r="F15" s="134" t="s">
        <v>22</v>
      </c>
      <c r="G15" s="136"/>
      <c r="H15" s="14" t="s">
        <v>20</v>
      </c>
      <c r="I15" s="187" t="s">
        <v>21</v>
      </c>
      <c r="J15" s="187"/>
      <c r="K15" s="187" t="s">
        <v>19</v>
      </c>
      <c r="L15" s="187"/>
      <c r="M15" s="134" t="s">
        <v>10</v>
      </c>
      <c r="N15" s="135"/>
      <c r="O15" s="136"/>
      <c r="P15" s="15" t="s">
        <v>11</v>
      </c>
    </row>
    <row r="16" spans="2:16" ht="22.5" customHeight="1">
      <c r="B16" s="65"/>
      <c r="C16" s="150" t="s">
        <v>27</v>
      </c>
      <c r="D16" s="151"/>
      <c r="E16" s="152"/>
      <c r="F16" s="185"/>
      <c r="G16" s="152"/>
      <c r="H16" s="42">
        <v>1</v>
      </c>
      <c r="I16" s="190" t="s">
        <v>29</v>
      </c>
      <c r="J16" s="191"/>
      <c r="K16" s="188"/>
      <c r="L16" s="189"/>
      <c r="M16" s="147">
        <f>ROUND(H16*K16,0)</f>
        <v>0</v>
      </c>
      <c r="N16" s="148"/>
      <c r="O16" s="149"/>
      <c r="P16" s="17"/>
    </row>
    <row r="17" spans="2:16" ht="22.5" customHeight="1">
      <c r="B17" s="66"/>
      <c r="C17" s="153" t="s">
        <v>28</v>
      </c>
      <c r="D17" s="154"/>
      <c r="E17" s="155"/>
      <c r="F17" s="186" t="s">
        <v>35</v>
      </c>
      <c r="G17" s="155"/>
      <c r="H17" s="42">
        <v>1</v>
      </c>
      <c r="I17" s="176" t="s">
        <v>29</v>
      </c>
      <c r="J17" s="177"/>
      <c r="K17" s="148"/>
      <c r="L17" s="149"/>
      <c r="M17" s="147">
        <f>ROUND(F25*F26/100,0)</f>
        <v>0</v>
      </c>
      <c r="N17" s="148"/>
      <c r="O17" s="149"/>
      <c r="P17" s="67"/>
    </row>
    <row r="18" spans="2:16" ht="22.5" customHeight="1">
      <c r="B18" s="66"/>
      <c r="C18" s="153" t="s">
        <v>30</v>
      </c>
      <c r="D18" s="154"/>
      <c r="E18" s="155"/>
      <c r="F18" s="186"/>
      <c r="G18" s="155"/>
      <c r="H18" s="42">
        <v>1</v>
      </c>
      <c r="I18" s="176" t="s">
        <v>29</v>
      </c>
      <c r="J18" s="177"/>
      <c r="K18" s="148"/>
      <c r="L18" s="149"/>
      <c r="M18" s="147">
        <f aca="true" t="shared" si="0" ref="M18:M23">ROUND(H18*K18,0)</f>
        <v>0</v>
      </c>
      <c r="N18" s="148"/>
      <c r="O18" s="149"/>
      <c r="P18" s="67"/>
    </row>
    <row r="19" spans="2:16" ht="22.5" customHeight="1">
      <c r="B19" s="66"/>
      <c r="C19" s="170"/>
      <c r="D19" s="171"/>
      <c r="E19" s="172"/>
      <c r="F19" s="178"/>
      <c r="G19" s="172"/>
      <c r="H19" s="42"/>
      <c r="I19" s="184"/>
      <c r="J19" s="166"/>
      <c r="K19" s="148"/>
      <c r="L19" s="149"/>
      <c r="M19" s="147">
        <f t="shared" si="0"/>
        <v>0</v>
      </c>
      <c r="N19" s="148"/>
      <c r="O19" s="149"/>
      <c r="P19" s="67"/>
    </row>
    <row r="20" spans="2:16" ht="22.5" customHeight="1">
      <c r="B20" s="66"/>
      <c r="C20" s="170"/>
      <c r="D20" s="171"/>
      <c r="E20" s="172"/>
      <c r="F20" s="178"/>
      <c r="G20" s="172"/>
      <c r="H20" s="42"/>
      <c r="I20" s="184"/>
      <c r="J20" s="166"/>
      <c r="K20" s="148"/>
      <c r="L20" s="149"/>
      <c r="M20" s="147">
        <f t="shared" si="0"/>
        <v>0</v>
      </c>
      <c r="N20" s="148"/>
      <c r="O20" s="149"/>
      <c r="P20" s="67"/>
    </row>
    <row r="21" spans="2:16" ht="22.5" customHeight="1">
      <c r="B21" s="66"/>
      <c r="C21" s="170"/>
      <c r="D21" s="171"/>
      <c r="E21" s="172"/>
      <c r="F21" s="178"/>
      <c r="G21" s="172"/>
      <c r="H21" s="42"/>
      <c r="I21" s="184"/>
      <c r="J21" s="166"/>
      <c r="K21" s="148"/>
      <c r="L21" s="149"/>
      <c r="M21" s="147">
        <f t="shared" si="0"/>
        <v>0</v>
      </c>
      <c r="N21" s="148"/>
      <c r="O21" s="149"/>
      <c r="P21" s="67"/>
    </row>
    <row r="22" spans="2:16" ht="22.5" customHeight="1">
      <c r="B22" s="66"/>
      <c r="C22" s="170"/>
      <c r="D22" s="171"/>
      <c r="E22" s="172"/>
      <c r="F22" s="178"/>
      <c r="G22" s="172"/>
      <c r="H22" s="42"/>
      <c r="I22" s="184"/>
      <c r="J22" s="166"/>
      <c r="K22" s="148"/>
      <c r="L22" s="149"/>
      <c r="M22" s="147">
        <f t="shared" si="0"/>
        <v>0</v>
      </c>
      <c r="N22" s="148"/>
      <c r="O22" s="149"/>
      <c r="P22" s="67"/>
    </row>
    <row r="23" spans="2:16" ht="22.5" customHeight="1" thickBot="1">
      <c r="B23" s="68"/>
      <c r="C23" s="173"/>
      <c r="D23" s="174"/>
      <c r="E23" s="175"/>
      <c r="F23" s="194"/>
      <c r="G23" s="175"/>
      <c r="H23" s="53"/>
      <c r="I23" s="179"/>
      <c r="J23" s="180"/>
      <c r="K23" s="168"/>
      <c r="L23" s="169"/>
      <c r="M23" s="167">
        <f t="shared" si="0"/>
        <v>0</v>
      </c>
      <c r="N23" s="168"/>
      <c r="O23" s="169"/>
      <c r="P23" s="69"/>
    </row>
    <row r="24" spans="2:16" ht="22.5" customHeight="1">
      <c r="B24" s="130"/>
      <c r="C24" s="130"/>
      <c r="D24" s="130"/>
      <c r="E24" s="130"/>
      <c r="F24" s="70"/>
      <c r="G24" s="70"/>
      <c r="H24" s="71"/>
      <c r="I24" s="162" t="s">
        <v>12</v>
      </c>
      <c r="J24" s="141"/>
      <c r="K24" s="141"/>
      <c r="L24" s="163"/>
      <c r="M24" s="144">
        <f>SUM(M16:O23)</f>
        <v>0</v>
      </c>
      <c r="N24" s="145"/>
      <c r="O24" s="146"/>
      <c r="P24" s="72"/>
    </row>
    <row r="25" spans="2:16" ht="22.5" customHeight="1">
      <c r="B25" s="131" t="s">
        <v>33</v>
      </c>
      <c r="C25" s="131"/>
      <c r="D25" s="131"/>
      <c r="E25" s="131"/>
      <c r="F25" s="192"/>
      <c r="G25" s="192"/>
      <c r="H25" s="75" t="s">
        <v>31</v>
      </c>
      <c r="I25" s="164" t="s">
        <v>13</v>
      </c>
      <c r="J25" s="165"/>
      <c r="K25" s="165"/>
      <c r="L25" s="166"/>
      <c r="M25" s="156">
        <f>ROUND(M24*0.1,0)</f>
        <v>0</v>
      </c>
      <c r="N25" s="157"/>
      <c r="O25" s="158"/>
      <c r="P25" s="67"/>
    </row>
    <row r="26" spans="2:16" ht="22.5" customHeight="1" thickBot="1">
      <c r="B26" s="131" t="s">
        <v>34</v>
      </c>
      <c r="C26" s="131"/>
      <c r="D26" s="131"/>
      <c r="E26" s="131"/>
      <c r="F26" s="193"/>
      <c r="G26" s="193"/>
      <c r="H26" s="75" t="s">
        <v>32</v>
      </c>
      <c r="I26" s="127" t="s">
        <v>14</v>
      </c>
      <c r="J26" s="128"/>
      <c r="K26" s="128"/>
      <c r="L26" s="129"/>
      <c r="M26" s="159">
        <f>SUM(M24:O25)</f>
        <v>0</v>
      </c>
      <c r="N26" s="160"/>
      <c r="O26" s="161"/>
      <c r="P26" s="73"/>
    </row>
    <row r="27" ht="21.75" customHeight="1"/>
    <row r="28" spans="7:13" ht="21.75" customHeight="1">
      <c r="G28"/>
      <c r="H28"/>
      <c r="I28"/>
      <c r="J28"/>
      <c r="K28"/>
      <c r="L28"/>
      <c r="M28"/>
    </row>
    <row r="29" s="74" customFormat="1" ht="21.75" customHeight="1">
      <c r="B29" s="74" t="s">
        <v>41</v>
      </c>
    </row>
    <row r="30" s="74" customFormat="1" ht="21.75" customHeight="1">
      <c r="B30" s="74" t="s">
        <v>42</v>
      </c>
    </row>
    <row r="31" s="74" customFormat="1" ht="21.75" customHeight="1"/>
    <row r="32" spans="2:7" s="74" customFormat="1" ht="21.75" customHeight="1">
      <c r="B32" s="74" t="s">
        <v>36</v>
      </c>
      <c r="E32" s="74">
        <v>1.05</v>
      </c>
      <c r="F32" s="74" t="s">
        <v>32</v>
      </c>
      <c r="G32" s="74" t="s">
        <v>48</v>
      </c>
    </row>
    <row r="33" spans="2:7" s="74" customFormat="1" ht="21.75" customHeight="1">
      <c r="B33" s="74" t="s">
        <v>36</v>
      </c>
      <c r="E33" s="74">
        <v>1.15</v>
      </c>
      <c r="F33" s="74" t="s">
        <v>32</v>
      </c>
      <c r="G33" s="74" t="s">
        <v>49</v>
      </c>
    </row>
    <row r="34" spans="2:7" s="74" customFormat="1" ht="21.75" customHeight="1">
      <c r="B34" s="74" t="s">
        <v>37</v>
      </c>
      <c r="E34" s="74">
        <v>5.145</v>
      </c>
      <c r="F34" s="74" t="s">
        <v>32</v>
      </c>
      <c r="G34" s="74" t="s">
        <v>50</v>
      </c>
    </row>
    <row r="35" spans="2:7" s="74" customFormat="1" ht="21.75" customHeight="1">
      <c r="B35" s="74" t="s">
        <v>38</v>
      </c>
      <c r="E35" s="74">
        <v>9.15</v>
      </c>
      <c r="F35" s="74" t="s">
        <v>32</v>
      </c>
      <c r="G35" s="74" t="s">
        <v>44</v>
      </c>
    </row>
    <row r="36" spans="2:7" s="74" customFormat="1" ht="21.75" customHeight="1">
      <c r="B36" s="74" t="s">
        <v>45</v>
      </c>
      <c r="E36" s="74">
        <v>0.36</v>
      </c>
      <c r="F36" s="74" t="s">
        <v>32</v>
      </c>
      <c r="G36" s="74" t="s">
        <v>47</v>
      </c>
    </row>
    <row r="37" spans="2:7" s="74" customFormat="1" ht="21.75" customHeight="1">
      <c r="B37" s="74" t="s">
        <v>39</v>
      </c>
      <c r="E37" s="74">
        <v>0.91</v>
      </c>
      <c r="F37" s="74" t="s">
        <v>32</v>
      </c>
      <c r="G37" s="74" t="s">
        <v>51</v>
      </c>
    </row>
    <row r="38" s="74" customFormat="1" ht="21.75" customHeight="1"/>
    <row r="39" s="74" customFormat="1" ht="21.75" customHeight="1">
      <c r="B39" s="74" t="s">
        <v>40</v>
      </c>
    </row>
    <row r="40" s="74" customFormat="1" ht="21.75" customHeight="1"/>
    <row r="41" s="74" customFormat="1" ht="21.75" customHeight="1"/>
    <row r="42" s="74" customFormat="1" ht="21.75" customHeight="1"/>
    <row r="43" ht="21.75" customHeight="1"/>
    <row r="44" ht="21.75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</sheetData>
  <sheetProtection/>
  <mergeCells count="66">
    <mergeCell ref="F25:G25"/>
    <mergeCell ref="F26:G26"/>
    <mergeCell ref="I21:J21"/>
    <mergeCell ref="I22:J22"/>
    <mergeCell ref="F22:G22"/>
    <mergeCell ref="I19:J19"/>
    <mergeCell ref="F23:G23"/>
    <mergeCell ref="F17:G17"/>
    <mergeCell ref="F18:G18"/>
    <mergeCell ref="F19:G19"/>
    <mergeCell ref="K15:L15"/>
    <mergeCell ref="K16:L16"/>
    <mergeCell ref="K17:L17"/>
    <mergeCell ref="I15:J15"/>
    <mergeCell ref="I16:J16"/>
    <mergeCell ref="I17:J17"/>
    <mergeCell ref="C21:E21"/>
    <mergeCell ref="F20:G20"/>
    <mergeCell ref="F21:G21"/>
    <mergeCell ref="I23:J23"/>
    <mergeCell ref="D12:E12"/>
    <mergeCell ref="C18:E18"/>
    <mergeCell ref="C19:E19"/>
    <mergeCell ref="F12:G12"/>
    <mergeCell ref="I20:J20"/>
    <mergeCell ref="F16:G16"/>
    <mergeCell ref="C22:E22"/>
    <mergeCell ref="C23:E23"/>
    <mergeCell ref="K18:L18"/>
    <mergeCell ref="K19:L19"/>
    <mergeCell ref="K20:L20"/>
    <mergeCell ref="K21:L21"/>
    <mergeCell ref="K22:L22"/>
    <mergeCell ref="K23:L23"/>
    <mergeCell ref="I18:J18"/>
    <mergeCell ref="C20:E20"/>
    <mergeCell ref="C16:E16"/>
    <mergeCell ref="C17:E17"/>
    <mergeCell ref="M25:O25"/>
    <mergeCell ref="M26:O26"/>
    <mergeCell ref="M16:O16"/>
    <mergeCell ref="I24:L24"/>
    <mergeCell ref="I25:L25"/>
    <mergeCell ref="M21:O21"/>
    <mergeCell ref="M22:O22"/>
    <mergeCell ref="M23:O23"/>
    <mergeCell ref="E11:G11"/>
    <mergeCell ref="B9:C9"/>
    <mergeCell ref="B11:C11"/>
    <mergeCell ref="C15:E15"/>
    <mergeCell ref="B6:E6"/>
    <mergeCell ref="M24:O24"/>
    <mergeCell ref="M17:O17"/>
    <mergeCell ref="M18:O18"/>
    <mergeCell ref="M19:O19"/>
    <mergeCell ref="M20:O20"/>
    <mergeCell ref="O1:P1"/>
    <mergeCell ref="I26:L26"/>
    <mergeCell ref="B24:E24"/>
    <mergeCell ref="B25:E25"/>
    <mergeCell ref="B26:E26"/>
    <mergeCell ref="D9:H9"/>
    <mergeCell ref="B3:P3"/>
    <mergeCell ref="M15:O15"/>
    <mergeCell ref="P7:P11"/>
    <mergeCell ref="F15:G15"/>
  </mergeCells>
  <printOptions/>
  <pageMargins left="0.7874015748031497" right="0.7874015748031497" top="0.984251968503937" bottom="0.7874015748031497" header="0.5118110236220472" footer="0.3937007874015748"/>
  <pageSetup horizontalDpi="300" verticalDpi="300" orientation="landscape" paperSize="9" r:id="rId1"/>
  <headerFooter alignWithMargins="0">
    <oddFooter>&amp;R&amp;"ＭＳ Ｐゴシック,太字"&amp;9中林建設　見積書様式（2015.06.01）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showZeros="0" zoomScale="85" zoomScaleNormal="85" zoomScalePageLayoutView="0" workbookViewId="0" topLeftCell="A10">
      <selection activeCell="I15" sqref="I15:J15"/>
    </sheetView>
  </sheetViews>
  <sheetFormatPr defaultColWidth="9.00390625" defaultRowHeight="13.5"/>
  <cols>
    <col min="1" max="1" width="2.375" style="30" customWidth="1"/>
    <col min="2" max="2" width="8.125" style="47" customWidth="1"/>
    <col min="3" max="3" width="31.625" style="30" customWidth="1"/>
    <col min="4" max="4" width="32.625" style="40" customWidth="1"/>
    <col min="5" max="5" width="9.125" style="48" customWidth="1"/>
    <col min="6" max="6" width="6.625" style="49" customWidth="1"/>
    <col min="7" max="7" width="11.625" style="50" customWidth="1"/>
    <col min="8" max="8" width="14.375" style="50" customWidth="1"/>
    <col min="9" max="9" width="20.25390625" style="30" customWidth="1"/>
    <col min="10" max="10" width="9.00390625" style="29" customWidth="1"/>
    <col min="11" max="16384" width="9.00390625" style="30" customWidth="1"/>
  </cols>
  <sheetData>
    <row r="1" spans="1:9" ht="27" customHeight="1">
      <c r="A1" s="20"/>
      <c r="B1" s="21"/>
      <c r="C1" s="22"/>
      <c r="D1" s="23"/>
      <c r="E1" s="24"/>
      <c r="F1" s="25"/>
      <c r="G1" s="26"/>
      <c r="H1" s="27"/>
      <c r="I1" s="28"/>
    </row>
    <row r="2" spans="1:10" s="56" customFormat="1" ht="27" customHeight="1">
      <c r="A2" s="54"/>
      <c r="B2" s="32" t="s">
        <v>26</v>
      </c>
      <c r="C2" s="33" t="s">
        <v>1</v>
      </c>
      <c r="D2" s="34" t="s">
        <v>23</v>
      </c>
      <c r="E2" s="35" t="s">
        <v>24</v>
      </c>
      <c r="F2" s="36" t="s">
        <v>2</v>
      </c>
      <c r="G2" s="37" t="s">
        <v>3</v>
      </c>
      <c r="H2" s="38" t="s">
        <v>25</v>
      </c>
      <c r="I2" s="38" t="s">
        <v>4</v>
      </c>
      <c r="J2" s="55"/>
    </row>
    <row r="3" spans="1:10" s="40" customFormat="1" ht="27" customHeight="1">
      <c r="A3" s="31"/>
      <c r="B3" s="57"/>
      <c r="C3" s="58"/>
      <c r="D3" s="41"/>
      <c r="E3" s="42"/>
      <c r="F3" s="36"/>
      <c r="G3" s="59">
        <f aca="true" t="shared" si="0" ref="G3:G20">ROUND($J$2*J3,-1)</f>
        <v>0</v>
      </c>
      <c r="H3" s="44">
        <f aca="true" t="shared" si="1" ref="H3:H20">ROUND(E3*G3,0)</f>
        <v>0</v>
      </c>
      <c r="I3" s="45"/>
      <c r="J3" s="39"/>
    </row>
    <row r="4" spans="1:10" s="40" customFormat="1" ht="27" customHeight="1">
      <c r="A4" s="31"/>
      <c r="B4" s="32"/>
      <c r="C4" s="60"/>
      <c r="D4" s="41"/>
      <c r="E4" s="42"/>
      <c r="F4" s="36"/>
      <c r="G4" s="59">
        <f t="shared" si="0"/>
        <v>0</v>
      </c>
      <c r="H4" s="44">
        <f t="shared" si="1"/>
        <v>0</v>
      </c>
      <c r="I4" s="45"/>
      <c r="J4" s="39"/>
    </row>
    <row r="5" spans="1:10" s="40" customFormat="1" ht="27" customHeight="1">
      <c r="A5" s="31"/>
      <c r="B5" s="32"/>
      <c r="C5" s="60"/>
      <c r="D5" s="41"/>
      <c r="E5" s="42"/>
      <c r="F5" s="36"/>
      <c r="G5" s="59">
        <f t="shared" si="0"/>
        <v>0</v>
      </c>
      <c r="H5" s="44">
        <f t="shared" si="1"/>
        <v>0</v>
      </c>
      <c r="I5" s="45"/>
      <c r="J5" s="39"/>
    </row>
    <row r="6" spans="1:10" s="40" customFormat="1" ht="27" customHeight="1">
      <c r="A6" s="31"/>
      <c r="B6" s="32"/>
      <c r="C6" s="60"/>
      <c r="D6" s="41"/>
      <c r="E6" s="42"/>
      <c r="F6" s="36"/>
      <c r="G6" s="59">
        <f t="shared" si="0"/>
        <v>0</v>
      </c>
      <c r="H6" s="44">
        <f t="shared" si="1"/>
        <v>0</v>
      </c>
      <c r="I6" s="45"/>
      <c r="J6" s="39"/>
    </row>
    <row r="7" spans="1:10" s="40" customFormat="1" ht="27" customHeight="1">
      <c r="A7" s="31"/>
      <c r="B7" s="61"/>
      <c r="C7" s="60"/>
      <c r="D7" s="41"/>
      <c r="E7" s="42"/>
      <c r="F7" s="36"/>
      <c r="G7" s="59">
        <f t="shared" si="0"/>
        <v>0</v>
      </c>
      <c r="H7" s="44">
        <f t="shared" si="1"/>
        <v>0</v>
      </c>
      <c r="I7" s="45"/>
      <c r="J7" s="39"/>
    </row>
    <row r="8" spans="1:10" s="40" customFormat="1" ht="27" customHeight="1">
      <c r="A8" s="31"/>
      <c r="B8" s="32"/>
      <c r="C8" s="60"/>
      <c r="D8" s="41"/>
      <c r="E8" s="42"/>
      <c r="F8" s="36"/>
      <c r="G8" s="59">
        <f t="shared" si="0"/>
        <v>0</v>
      </c>
      <c r="H8" s="44">
        <f t="shared" si="1"/>
        <v>0</v>
      </c>
      <c r="I8" s="45"/>
      <c r="J8" s="39"/>
    </row>
    <row r="9" spans="1:10" s="40" customFormat="1" ht="27" customHeight="1">
      <c r="A9" s="31"/>
      <c r="B9" s="62"/>
      <c r="C9" s="60"/>
      <c r="D9" s="41"/>
      <c r="E9" s="42"/>
      <c r="F9" s="36"/>
      <c r="G9" s="59">
        <f t="shared" si="0"/>
        <v>0</v>
      </c>
      <c r="H9" s="44">
        <f t="shared" si="1"/>
        <v>0</v>
      </c>
      <c r="I9" s="45"/>
      <c r="J9" s="39"/>
    </row>
    <row r="10" spans="1:10" s="40" customFormat="1" ht="27" customHeight="1">
      <c r="A10" s="31"/>
      <c r="B10" s="61"/>
      <c r="C10" s="60"/>
      <c r="D10" s="41"/>
      <c r="E10" s="42"/>
      <c r="F10" s="36"/>
      <c r="G10" s="59">
        <f t="shared" si="0"/>
        <v>0</v>
      </c>
      <c r="H10" s="44">
        <f t="shared" si="1"/>
        <v>0</v>
      </c>
      <c r="I10" s="45"/>
      <c r="J10" s="39"/>
    </row>
    <row r="11" spans="1:10" s="40" customFormat="1" ht="27" customHeight="1">
      <c r="A11" s="31"/>
      <c r="B11" s="32"/>
      <c r="C11" s="60"/>
      <c r="D11" s="41"/>
      <c r="E11" s="42"/>
      <c r="F11" s="36"/>
      <c r="G11" s="59">
        <f t="shared" si="0"/>
        <v>0</v>
      </c>
      <c r="H11" s="44">
        <f t="shared" si="1"/>
        <v>0</v>
      </c>
      <c r="I11" s="45"/>
      <c r="J11" s="39"/>
    </row>
    <row r="12" spans="1:10" s="40" customFormat="1" ht="27" customHeight="1">
      <c r="A12" s="31"/>
      <c r="B12" s="32"/>
      <c r="C12" s="60"/>
      <c r="D12" s="41"/>
      <c r="E12" s="42"/>
      <c r="F12" s="36"/>
      <c r="G12" s="59">
        <f t="shared" si="0"/>
        <v>0</v>
      </c>
      <c r="H12" s="44">
        <f t="shared" si="1"/>
        <v>0</v>
      </c>
      <c r="I12" s="45"/>
      <c r="J12" s="39"/>
    </row>
    <row r="13" spans="1:10" s="40" customFormat="1" ht="27" customHeight="1">
      <c r="A13" s="31"/>
      <c r="B13" s="32"/>
      <c r="C13" s="60"/>
      <c r="D13" s="41"/>
      <c r="E13" s="42"/>
      <c r="F13" s="36"/>
      <c r="G13" s="59">
        <f t="shared" si="0"/>
        <v>0</v>
      </c>
      <c r="H13" s="44">
        <f t="shared" si="1"/>
        <v>0</v>
      </c>
      <c r="I13" s="45"/>
      <c r="J13" s="39"/>
    </row>
    <row r="14" spans="1:10" s="40" customFormat="1" ht="27" customHeight="1">
      <c r="A14" s="31"/>
      <c r="B14" s="63"/>
      <c r="C14" s="60"/>
      <c r="D14" s="41"/>
      <c r="E14" s="42"/>
      <c r="F14" s="36"/>
      <c r="G14" s="59">
        <f t="shared" si="0"/>
        <v>0</v>
      </c>
      <c r="H14" s="44">
        <f t="shared" si="1"/>
        <v>0</v>
      </c>
      <c r="I14" s="45"/>
      <c r="J14" s="39"/>
    </row>
    <row r="15" spans="1:10" s="40" customFormat="1" ht="27" customHeight="1">
      <c r="A15" s="31"/>
      <c r="B15" s="32"/>
      <c r="C15" s="60"/>
      <c r="D15" s="41"/>
      <c r="E15" s="42"/>
      <c r="F15" s="36"/>
      <c r="G15" s="59">
        <f t="shared" si="0"/>
        <v>0</v>
      </c>
      <c r="H15" s="44">
        <f t="shared" si="1"/>
        <v>0</v>
      </c>
      <c r="I15" s="45"/>
      <c r="J15" s="39"/>
    </row>
    <row r="16" spans="1:10" s="40" customFormat="1" ht="27" customHeight="1">
      <c r="A16" s="31"/>
      <c r="B16" s="57"/>
      <c r="C16" s="60"/>
      <c r="D16" s="41"/>
      <c r="E16" s="42"/>
      <c r="F16" s="36"/>
      <c r="G16" s="59">
        <f t="shared" si="0"/>
        <v>0</v>
      </c>
      <c r="H16" s="44">
        <f t="shared" si="1"/>
        <v>0</v>
      </c>
      <c r="I16" s="45"/>
      <c r="J16" s="39"/>
    </row>
    <row r="17" spans="1:10" s="40" customFormat="1" ht="27" customHeight="1">
      <c r="A17" s="31"/>
      <c r="B17" s="64"/>
      <c r="C17" s="60"/>
      <c r="D17" s="41"/>
      <c r="E17" s="42"/>
      <c r="F17" s="36"/>
      <c r="G17" s="59">
        <f t="shared" si="0"/>
        <v>0</v>
      </c>
      <c r="H17" s="44">
        <f t="shared" si="1"/>
        <v>0</v>
      </c>
      <c r="I17" s="45"/>
      <c r="J17" s="39"/>
    </row>
    <row r="18" spans="1:10" s="40" customFormat="1" ht="27" customHeight="1">
      <c r="A18" s="31"/>
      <c r="B18" s="32"/>
      <c r="C18" s="60"/>
      <c r="D18" s="41"/>
      <c r="E18" s="42"/>
      <c r="F18" s="36"/>
      <c r="G18" s="59">
        <f t="shared" si="0"/>
        <v>0</v>
      </c>
      <c r="H18" s="44">
        <f t="shared" si="1"/>
        <v>0</v>
      </c>
      <c r="I18" s="45"/>
      <c r="J18" s="39"/>
    </row>
    <row r="19" spans="1:10" s="40" customFormat="1" ht="27" customHeight="1">
      <c r="A19" s="31"/>
      <c r="B19" s="32"/>
      <c r="C19" s="60"/>
      <c r="D19" s="41"/>
      <c r="E19" s="42"/>
      <c r="F19" s="36"/>
      <c r="G19" s="59">
        <f t="shared" si="0"/>
        <v>0</v>
      </c>
      <c r="H19" s="44">
        <f t="shared" si="1"/>
        <v>0</v>
      </c>
      <c r="I19" s="45"/>
      <c r="J19" s="39"/>
    </row>
    <row r="20" spans="1:10" s="40" customFormat="1" ht="27" customHeight="1">
      <c r="A20" s="31"/>
      <c r="B20" s="32"/>
      <c r="C20" s="60"/>
      <c r="D20" s="41"/>
      <c r="E20" s="42"/>
      <c r="F20" s="36"/>
      <c r="G20" s="59">
        <f t="shared" si="0"/>
        <v>0</v>
      </c>
      <c r="H20" s="44">
        <f t="shared" si="1"/>
        <v>0</v>
      </c>
      <c r="I20" s="45"/>
      <c r="J20" s="39"/>
    </row>
    <row r="21" spans="1:10" s="40" customFormat="1" ht="27" customHeight="1">
      <c r="A21" s="31"/>
      <c r="B21" s="32"/>
      <c r="C21" s="46"/>
      <c r="D21" s="41"/>
      <c r="E21" s="51"/>
      <c r="F21" s="36"/>
      <c r="G21" s="43"/>
      <c r="H21" s="44">
        <f>ROUND(E21*G21,0)</f>
        <v>0</v>
      </c>
      <c r="I21" s="45"/>
      <c r="J21" s="39"/>
    </row>
    <row r="22" spans="1:10" s="40" customFormat="1" ht="27" customHeight="1">
      <c r="A22" s="31"/>
      <c r="B22" s="32"/>
      <c r="C22" s="46"/>
      <c r="D22" s="41"/>
      <c r="E22" s="51"/>
      <c r="F22" s="36"/>
      <c r="G22" s="43"/>
      <c r="H22" s="44">
        <f>ROUND(E22*G22,0)</f>
        <v>0</v>
      </c>
      <c r="I22" s="45"/>
      <c r="J22" s="39"/>
    </row>
    <row r="23" spans="1:10" s="40" customFormat="1" ht="27" customHeight="1">
      <c r="A23" s="31"/>
      <c r="B23" s="32"/>
      <c r="C23" s="46"/>
      <c r="D23" s="41"/>
      <c r="E23" s="51"/>
      <c r="F23" s="36"/>
      <c r="G23" s="43"/>
      <c r="H23" s="44">
        <f>ROUND(E23*G23,0)</f>
        <v>0</v>
      </c>
      <c r="I23" s="45"/>
      <c r="J23" s="39"/>
    </row>
    <row r="24" spans="1:10" s="40" customFormat="1" ht="27" customHeight="1">
      <c r="A24" s="31"/>
      <c r="B24" s="32"/>
      <c r="C24" s="46"/>
      <c r="D24" s="41"/>
      <c r="E24" s="51"/>
      <c r="F24" s="36"/>
      <c r="G24" s="43"/>
      <c r="H24" s="44">
        <f aca="true" t="shared" si="2" ref="H24:H38">ROUND(E24*G24,0)</f>
        <v>0</v>
      </c>
      <c r="I24" s="45"/>
      <c r="J24" s="39"/>
    </row>
    <row r="25" spans="1:10" s="40" customFormat="1" ht="27" customHeight="1">
      <c r="A25" s="31"/>
      <c r="B25" s="32"/>
      <c r="C25" s="46"/>
      <c r="D25" s="41"/>
      <c r="E25" s="51"/>
      <c r="F25" s="36"/>
      <c r="G25" s="43"/>
      <c r="H25" s="44">
        <f t="shared" si="2"/>
        <v>0</v>
      </c>
      <c r="I25" s="45"/>
      <c r="J25" s="39"/>
    </row>
    <row r="26" spans="1:10" s="40" customFormat="1" ht="27" customHeight="1">
      <c r="A26" s="31"/>
      <c r="B26" s="32"/>
      <c r="C26" s="46"/>
      <c r="D26" s="41"/>
      <c r="E26" s="51"/>
      <c r="F26" s="36"/>
      <c r="G26" s="43"/>
      <c r="H26" s="44">
        <f t="shared" si="2"/>
        <v>0</v>
      </c>
      <c r="I26" s="45"/>
      <c r="J26" s="39"/>
    </row>
    <row r="27" spans="1:10" s="40" customFormat="1" ht="27" customHeight="1">
      <c r="A27" s="31"/>
      <c r="B27" s="32"/>
      <c r="C27" s="46"/>
      <c r="D27" s="41"/>
      <c r="E27" s="51"/>
      <c r="F27" s="36"/>
      <c r="G27" s="43"/>
      <c r="H27" s="44">
        <f t="shared" si="2"/>
        <v>0</v>
      </c>
      <c r="I27" s="45"/>
      <c r="J27" s="39"/>
    </row>
    <row r="28" spans="1:10" s="40" customFormat="1" ht="27" customHeight="1">
      <c r="A28" s="31"/>
      <c r="B28" s="32"/>
      <c r="C28" s="46"/>
      <c r="D28" s="41"/>
      <c r="E28" s="51"/>
      <c r="F28" s="36"/>
      <c r="G28" s="43"/>
      <c r="H28" s="44">
        <f t="shared" si="2"/>
        <v>0</v>
      </c>
      <c r="I28" s="45"/>
      <c r="J28" s="39"/>
    </row>
    <row r="29" spans="1:10" s="40" customFormat="1" ht="27" customHeight="1">
      <c r="A29" s="31"/>
      <c r="B29" s="32"/>
      <c r="C29" s="46"/>
      <c r="D29" s="41"/>
      <c r="E29" s="51"/>
      <c r="F29" s="36"/>
      <c r="G29" s="43"/>
      <c r="H29" s="44">
        <f t="shared" si="2"/>
        <v>0</v>
      </c>
      <c r="I29" s="45"/>
      <c r="J29" s="39"/>
    </row>
    <row r="30" spans="1:10" s="40" customFormat="1" ht="27" customHeight="1">
      <c r="A30" s="31"/>
      <c r="B30" s="32"/>
      <c r="C30" s="46"/>
      <c r="D30" s="41"/>
      <c r="E30" s="51"/>
      <c r="F30" s="36"/>
      <c r="G30" s="43"/>
      <c r="H30" s="44">
        <f t="shared" si="2"/>
        <v>0</v>
      </c>
      <c r="I30" s="45"/>
      <c r="J30" s="39"/>
    </row>
    <row r="31" spans="1:10" s="40" customFormat="1" ht="27" customHeight="1">
      <c r="A31" s="31"/>
      <c r="B31" s="32"/>
      <c r="C31" s="46"/>
      <c r="D31" s="41"/>
      <c r="E31" s="51"/>
      <c r="F31" s="36"/>
      <c r="G31" s="43"/>
      <c r="H31" s="44">
        <f t="shared" si="2"/>
        <v>0</v>
      </c>
      <c r="I31" s="45"/>
      <c r="J31" s="39"/>
    </row>
    <row r="32" spans="1:10" s="40" customFormat="1" ht="27" customHeight="1">
      <c r="A32" s="31"/>
      <c r="B32" s="32"/>
      <c r="C32" s="46"/>
      <c r="D32" s="41"/>
      <c r="E32" s="51"/>
      <c r="F32" s="36"/>
      <c r="G32" s="43"/>
      <c r="H32" s="44">
        <f t="shared" si="2"/>
        <v>0</v>
      </c>
      <c r="I32" s="45"/>
      <c r="J32" s="39"/>
    </row>
    <row r="33" spans="1:10" s="40" customFormat="1" ht="27" customHeight="1">
      <c r="A33" s="31"/>
      <c r="B33" s="32"/>
      <c r="C33" s="46"/>
      <c r="D33" s="41"/>
      <c r="E33" s="51"/>
      <c r="F33" s="36"/>
      <c r="G33" s="43"/>
      <c r="H33" s="44">
        <f t="shared" si="2"/>
        <v>0</v>
      </c>
      <c r="I33" s="45"/>
      <c r="J33" s="39"/>
    </row>
    <row r="34" spans="1:10" s="40" customFormat="1" ht="27" customHeight="1">
      <c r="A34" s="31"/>
      <c r="B34" s="32"/>
      <c r="C34" s="46"/>
      <c r="D34" s="41"/>
      <c r="E34" s="51"/>
      <c r="F34" s="36"/>
      <c r="G34" s="43"/>
      <c r="H34" s="44">
        <f t="shared" si="2"/>
        <v>0</v>
      </c>
      <c r="I34" s="45"/>
      <c r="J34" s="39"/>
    </row>
    <row r="35" spans="1:10" s="40" customFormat="1" ht="27" customHeight="1">
      <c r="A35" s="31"/>
      <c r="B35" s="32"/>
      <c r="C35" s="46"/>
      <c r="D35" s="41"/>
      <c r="E35" s="51"/>
      <c r="F35" s="36"/>
      <c r="G35" s="43"/>
      <c r="H35" s="44">
        <f t="shared" si="2"/>
        <v>0</v>
      </c>
      <c r="I35" s="45"/>
      <c r="J35" s="39"/>
    </row>
    <row r="36" spans="1:10" s="40" customFormat="1" ht="27" customHeight="1">
      <c r="A36" s="31"/>
      <c r="B36" s="32"/>
      <c r="C36" s="46"/>
      <c r="D36" s="41"/>
      <c r="E36" s="51"/>
      <c r="F36" s="36"/>
      <c r="G36" s="43"/>
      <c r="H36" s="44">
        <f t="shared" si="2"/>
        <v>0</v>
      </c>
      <c r="I36" s="45"/>
      <c r="J36" s="39"/>
    </row>
    <row r="37" spans="1:10" s="40" customFormat="1" ht="27" customHeight="1">
      <c r="A37" s="31"/>
      <c r="B37" s="32"/>
      <c r="C37" s="46"/>
      <c r="D37" s="41"/>
      <c r="E37" s="51"/>
      <c r="F37" s="36"/>
      <c r="G37" s="43"/>
      <c r="H37" s="44">
        <f t="shared" si="2"/>
        <v>0</v>
      </c>
      <c r="I37" s="45"/>
      <c r="J37" s="39"/>
    </row>
    <row r="38" spans="1:10" s="40" customFormat="1" ht="27" customHeight="1">
      <c r="A38" s="31"/>
      <c r="B38" s="32"/>
      <c r="C38" s="46"/>
      <c r="D38" s="41"/>
      <c r="E38" s="51"/>
      <c r="F38" s="36"/>
      <c r="G38" s="43"/>
      <c r="H38" s="44">
        <f t="shared" si="2"/>
        <v>0</v>
      </c>
      <c r="I38" s="45"/>
      <c r="J38" s="39"/>
    </row>
  </sheetData>
  <sheetProtection/>
  <printOptions/>
  <pageMargins left="0.5905511811023623" right="0.5905511811023623" top="0.7874015748031497" bottom="0.3937007874015748" header="0.7874015748031497" footer="0.1968503937007874"/>
  <pageSetup firstPageNumber="1" useFirstPageNumber="1" horizontalDpi="300" verticalDpi="300" orientation="landscape" paperSize="9" r:id="rId1"/>
  <headerFooter alignWithMargins="0">
    <oddHeader>&amp;R&amp;"ＭＳ Ｐ明朝,標準"№&amp;P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showZeros="0" zoomScale="85" zoomScaleNormal="85" zoomScalePageLayoutView="0" workbookViewId="0" topLeftCell="A1">
      <selection activeCell="I15" sqref="I15:J15"/>
    </sheetView>
  </sheetViews>
  <sheetFormatPr defaultColWidth="9.00390625" defaultRowHeight="13.5"/>
  <cols>
    <col min="1" max="1" width="2.375" style="3" customWidth="1"/>
    <col min="2" max="2" width="8.125" style="109" customWidth="1"/>
    <col min="3" max="3" width="31.625" style="3" customWidth="1"/>
    <col min="4" max="4" width="32.625" style="3" customWidth="1"/>
    <col min="5" max="5" width="6.625" style="110" customWidth="1"/>
    <col min="6" max="6" width="11.625" style="111" customWidth="1"/>
    <col min="7" max="7" width="9.125" style="112" customWidth="1"/>
    <col min="8" max="8" width="14.375" style="111" customWidth="1"/>
    <col min="9" max="9" width="20.25390625" style="3" customWidth="1"/>
    <col min="10" max="10" width="9.00390625" style="85" customWidth="1"/>
    <col min="11" max="16384" width="9.00390625" style="3" customWidth="1"/>
  </cols>
  <sheetData>
    <row r="1" spans="1:9" ht="27" customHeight="1">
      <c r="A1" s="76"/>
      <c r="B1" s="77"/>
      <c r="C1" s="78"/>
      <c r="D1" s="79"/>
      <c r="E1" s="80"/>
      <c r="F1" s="81"/>
      <c r="G1" s="82"/>
      <c r="H1" s="83"/>
      <c r="I1" s="84"/>
    </row>
    <row r="2" spans="1:9" ht="27" customHeight="1">
      <c r="A2" s="86"/>
      <c r="B2" s="87" t="s">
        <v>26</v>
      </c>
      <c r="C2" s="88" t="s">
        <v>1</v>
      </c>
      <c r="D2" s="89" t="s">
        <v>23</v>
      </c>
      <c r="E2" s="90" t="s">
        <v>2</v>
      </c>
      <c r="F2" s="91" t="s">
        <v>3</v>
      </c>
      <c r="G2" s="92" t="s">
        <v>24</v>
      </c>
      <c r="H2" s="93" t="s">
        <v>25</v>
      </c>
      <c r="I2" s="93" t="s">
        <v>4</v>
      </c>
    </row>
    <row r="3" spans="1:9" ht="27" customHeight="1">
      <c r="A3" s="94"/>
      <c r="B3" s="95"/>
      <c r="C3" s="96"/>
      <c r="D3" s="97"/>
      <c r="E3" s="90"/>
      <c r="F3" s="98"/>
      <c r="G3" s="99"/>
      <c r="H3" s="100">
        <f>ROUND(F3*G3,0)</f>
        <v>0</v>
      </c>
      <c r="I3" s="101"/>
    </row>
    <row r="4" spans="1:9" ht="27" customHeight="1">
      <c r="A4" s="94"/>
      <c r="B4" s="87"/>
      <c r="C4" s="102"/>
      <c r="D4" s="97"/>
      <c r="E4" s="90"/>
      <c r="F4" s="98"/>
      <c r="G4" s="99"/>
      <c r="H4" s="100">
        <f aca="true" t="shared" si="0" ref="H4:H38">ROUND(F4*G4,0)</f>
        <v>0</v>
      </c>
      <c r="I4" s="101"/>
    </row>
    <row r="5" spans="1:9" ht="27" customHeight="1">
      <c r="A5" s="94"/>
      <c r="B5" s="87"/>
      <c r="C5" s="102"/>
      <c r="D5" s="97"/>
      <c r="E5" s="90"/>
      <c r="F5" s="98">
        <f aca="true" t="shared" si="1" ref="F5:F20">ROUND($J$2*J5,-1)</f>
        <v>0</v>
      </c>
      <c r="G5" s="99"/>
      <c r="H5" s="100">
        <f t="shared" si="0"/>
        <v>0</v>
      </c>
      <c r="I5" s="101"/>
    </row>
    <row r="6" spans="1:9" ht="27" customHeight="1">
      <c r="A6" s="94"/>
      <c r="B6" s="87"/>
      <c r="C6" s="102"/>
      <c r="D6" s="97"/>
      <c r="E6" s="90"/>
      <c r="F6" s="98">
        <f t="shared" si="1"/>
        <v>0</v>
      </c>
      <c r="G6" s="99"/>
      <c r="H6" s="100">
        <f t="shared" si="0"/>
        <v>0</v>
      </c>
      <c r="I6" s="101"/>
    </row>
    <row r="7" spans="1:9" ht="27" customHeight="1">
      <c r="A7" s="94"/>
      <c r="B7" s="103"/>
      <c r="C7" s="102"/>
      <c r="D7" s="97"/>
      <c r="E7" s="90"/>
      <c r="F7" s="98">
        <f t="shared" si="1"/>
        <v>0</v>
      </c>
      <c r="G7" s="99"/>
      <c r="H7" s="100">
        <f t="shared" si="0"/>
        <v>0</v>
      </c>
      <c r="I7" s="101"/>
    </row>
    <row r="8" spans="1:9" ht="27" customHeight="1">
      <c r="A8" s="94"/>
      <c r="B8" s="87"/>
      <c r="C8" s="102"/>
      <c r="D8" s="97"/>
      <c r="E8" s="90"/>
      <c r="F8" s="98">
        <f t="shared" si="1"/>
        <v>0</v>
      </c>
      <c r="G8" s="99"/>
      <c r="H8" s="100">
        <f t="shared" si="0"/>
        <v>0</v>
      </c>
      <c r="I8" s="101"/>
    </row>
    <row r="9" spans="1:9" ht="27" customHeight="1">
      <c r="A9" s="94"/>
      <c r="B9" s="104"/>
      <c r="C9" s="102"/>
      <c r="D9" s="97"/>
      <c r="E9" s="90"/>
      <c r="F9" s="98">
        <f t="shared" si="1"/>
        <v>0</v>
      </c>
      <c r="G9" s="99"/>
      <c r="H9" s="100">
        <f t="shared" si="0"/>
        <v>0</v>
      </c>
      <c r="I9" s="101"/>
    </row>
    <row r="10" spans="1:9" ht="27" customHeight="1">
      <c r="A10" s="94"/>
      <c r="B10" s="103"/>
      <c r="C10" s="102"/>
      <c r="D10" s="97"/>
      <c r="E10" s="90"/>
      <c r="F10" s="98">
        <f t="shared" si="1"/>
        <v>0</v>
      </c>
      <c r="G10" s="99"/>
      <c r="H10" s="100">
        <f t="shared" si="0"/>
        <v>0</v>
      </c>
      <c r="I10" s="101"/>
    </row>
    <row r="11" spans="1:9" ht="27" customHeight="1">
      <c r="A11" s="94"/>
      <c r="B11" s="87"/>
      <c r="C11" s="102"/>
      <c r="D11" s="97"/>
      <c r="E11" s="90"/>
      <c r="F11" s="98">
        <f t="shared" si="1"/>
        <v>0</v>
      </c>
      <c r="G11" s="99"/>
      <c r="H11" s="100">
        <f t="shared" si="0"/>
        <v>0</v>
      </c>
      <c r="I11" s="101"/>
    </row>
    <row r="12" spans="1:9" ht="27" customHeight="1">
      <c r="A12" s="94"/>
      <c r="B12" s="87"/>
      <c r="C12" s="102"/>
      <c r="D12" s="97"/>
      <c r="E12" s="90"/>
      <c r="F12" s="98">
        <f t="shared" si="1"/>
        <v>0</v>
      </c>
      <c r="G12" s="99"/>
      <c r="H12" s="100">
        <f t="shared" si="0"/>
        <v>0</v>
      </c>
      <c r="I12" s="101"/>
    </row>
    <row r="13" spans="1:9" ht="27" customHeight="1">
      <c r="A13" s="94"/>
      <c r="B13" s="87"/>
      <c r="C13" s="102"/>
      <c r="D13" s="97"/>
      <c r="E13" s="90"/>
      <c r="F13" s="98">
        <f t="shared" si="1"/>
        <v>0</v>
      </c>
      <c r="G13" s="99"/>
      <c r="H13" s="100">
        <f t="shared" si="0"/>
        <v>0</v>
      </c>
      <c r="I13" s="101"/>
    </row>
    <row r="14" spans="1:9" ht="27" customHeight="1">
      <c r="A14" s="94"/>
      <c r="B14" s="105"/>
      <c r="C14" s="102"/>
      <c r="D14" s="97"/>
      <c r="E14" s="90"/>
      <c r="F14" s="98">
        <f t="shared" si="1"/>
        <v>0</v>
      </c>
      <c r="G14" s="99"/>
      <c r="H14" s="100">
        <f t="shared" si="0"/>
        <v>0</v>
      </c>
      <c r="I14" s="101"/>
    </row>
    <row r="15" spans="1:9" ht="27" customHeight="1">
      <c r="A15" s="94"/>
      <c r="B15" s="87"/>
      <c r="C15" s="102"/>
      <c r="D15" s="97"/>
      <c r="E15" s="90"/>
      <c r="F15" s="98">
        <f t="shared" si="1"/>
        <v>0</v>
      </c>
      <c r="G15" s="99"/>
      <c r="H15" s="100">
        <f t="shared" si="0"/>
        <v>0</v>
      </c>
      <c r="I15" s="101"/>
    </row>
    <row r="16" spans="1:9" ht="27" customHeight="1">
      <c r="A16" s="94"/>
      <c r="B16" s="95"/>
      <c r="C16" s="102"/>
      <c r="D16" s="97"/>
      <c r="E16" s="90"/>
      <c r="F16" s="98">
        <f t="shared" si="1"/>
        <v>0</v>
      </c>
      <c r="G16" s="99"/>
      <c r="H16" s="100">
        <f t="shared" si="0"/>
        <v>0</v>
      </c>
      <c r="I16" s="101"/>
    </row>
    <row r="17" spans="1:9" ht="27" customHeight="1">
      <c r="A17" s="94"/>
      <c r="B17" s="106"/>
      <c r="C17" s="102"/>
      <c r="D17" s="97"/>
      <c r="E17" s="90"/>
      <c r="F17" s="98">
        <f t="shared" si="1"/>
        <v>0</v>
      </c>
      <c r="G17" s="99"/>
      <c r="H17" s="100">
        <f t="shared" si="0"/>
        <v>0</v>
      </c>
      <c r="I17" s="101"/>
    </row>
    <row r="18" spans="1:9" ht="27" customHeight="1">
      <c r="A18" s="94"/>
      <c r="B18" s="87"/>
      <c r="C18" s="102"/>
      <c r="D18" s="97"/>
      <c r="E18" s="90"/>
      <c r="F18" s="98">
        <f t="shared" si="1"/>
        <v>0</v>
      </c>
      <c r="G18" s="99"/>
      <c r="H18" s="100">
        <f t="shared" si="0"/>
        <v>0</v>
      </c>
      <c r="I18" s="101"/>
    </row>
    <row r="19" spans="1:9" ht="27" customHeight="1">
      <c r="A19" s="94"/>
      <c r="B19" s="87"/>
      <c r="C19" s="102"/>
      <c r="D19" s="97"/>
      <c r="E19" s="90"/>
      <c r="F19" s="98">
        <f t="shared" si="1"/>
        <v>0</v>
      </c>
      <c r="G19" s="99"/>
      <c r="H19" s="100">
        <f t="shared" si="0"/>
        <v>0</v>
      </c>
      <c r="I19" s="101"/>
    </row>
    <row r="20" spans="1:9" ht="27" customHeight="1">
      <c r="A20" s="94"/>
      <c r="B20" s="87"/>
      <c r="C20" s="102"/>
      <c r="D20" s="97"/>
      <c r="E20" s="90"/>
      <c r="F20" s="98">
        <f t="shared" si="1"/>
        <v>0</v>
      </c>
      <c r="G20" s="99"/>
      <c r="H20" s="100">
        <f t="shared" si="0"/>
        <v>0</v>
      </c>
      <c r="I20" s="101"/>
    </row>
    <row r="21" spans="1:9" ht="27" customHeight="1">
      <c r="A21" s="94"/>
      <c r="B21" s="87"/>
      <c r="C21" s="107"/>
      <c r="D21" s="97"/>
      <c r="E21" s="90"/>
      <c r="F21" s="108"/>
      <c r="G21" s="99"/>
      <c r="H21" s="100">
        <f t="shared" si="0"/>
        <v>0</v>
      </c>
      <c r="I21" s="101"/>
    </row>
    <row r="22" spans="1:9" ht="27" customHeight="1">
      <c r="A22" s="94"/>
      <c r="B22" s="87"/>
      <c r="C22" s="107"/>
      <c r="D22" s="97"/>
      <c r="E22" s="90"/>
      <c r="F22" s="108"/>
      <c r="G22" s="99"/>
      <c r="H22" s="100">
        <f t="shared" si="0"/>
        <v>0</v>
      </c>
      <c r="I22" s="101"/>
    </row>
    <row r="23" spans="1:9" ht="27" customHeight="1">
      <c r="A23" s="94"/>
      <c r="B23" s="87"/>
      <c r="C23" s="107"/>
      <c r="D23" s="97"/>
      <c r="E23" s="90"/>
      <c r="F23" s="108"/>
      <c r="G23" s="99"/>
      <c r="H23" s="100">
        <f t="shared" si="0"/>
        <v>0</v>
      </c>
      <c r="I23" s="101"/>
    </row>
    <row r="24" spans="1:9" ht="27" customHeight="1">
      <c r="A24" s="94"/>
      <c r="B24" s="87"/>
      <c r="C24" s="107"/>
      <c r="D24" s="97"/>
      <c r="E24" s="90"/>
      <c r="F24" s="108"/>
      <c r="G24" s="99"/>
      <c r="H24" s="100">
        <f t="shared" si="0"/>
        <v>0</v>
      </c>
      <c r="I24" s="101"/>
    </row>
    <row r="25" spans="1:9" ht="27" customHeight="1">
      <c r="A25" s="94"/>
      <c r="B25" s="87"/>
      <c r="C25" s="107"/>
      <c r="D25" s="97"/>
      <c r="E25" s="90"/>
      <c r="F25" s="108"/>
      <c r="G25" s="99"/>
      <c r="H25" s="100">
        <f t="shared" si="0"/>
        <v>0</v>
      </c>
      <c r="I25" s="101"/>
    </row>
    <row r="26" spans="1:9" ht="27" customHeight="1">
      <c r="A26" s="94"/>
      <c r="B26" s="87"/>
      <c r="C26" s="107"/>
      <c r="D26" s="97"/>
      <c r="E26" s="90"/>
      <c r="F26" s="108"/>
      <c r="G26" s="99"/>
      <c r="H26" s="100">
        <f t="shared" si="0"/>
        <v>0</v>
      </c>
      <c r="I26" s="101"/>
    </row>
    <row r="27" spans="1:9" ht="27" customHeight="1">
      <c r="A27" s="94"/>
      <c r="B27" s="87"/>
      <c r="C27" s="107"/>
      <c r="D27" s="97"/>
      <c r="E27" s="90"/>
      <c r="F27" s="108"/>
      <c r="G27" s="99"/>
      <c r="H27" s="100">
        <f t="shared" si="0"/>
        <v>0</v>
      </c>
      <c r="I27" s="101"/>
    </row>
    <row r="28" spans="1:9" ht="27" customHeight="1">
      <c r="A28" s="94"/>
      <c r="B28" s="87"/>
      <c r="C28" s="107"/>
      <c r="D28" s="97"/>
      <c r="E28" s="90"/>
      <c r="F28" s="108"/>
      <c r="G28" s="99"/>
      <c r="H28" s="100">
        <f t="shared" si="0"/>
        <v>0</v>
      </c>
      <c r="I28" s="101"/>
    </row>
    <row r="29" spans="1:9" ht="27" customHeight="1">
      <c r="A29" s="94"/>
      <c r="B29" s="87"/>
      <c r="C29" s="107"/>
      <c r="D29" s="97"/>
      <c r="E29" s="90"/>
      <c r="F29" s="108"/>
      <c r="G29" s="99"/>
      <c r="H29" s="100">
        <f t="shared" si="0"/>
        <v>0</v>
      </c>
      <c r="I29" s="101"/>
    </row>
    <row r="30" spans="1:9" ht="27" customHeight="1">
      <c r="A30" s="94"/>
      <c r="B30" s="87"/>
      <c r="C30" s="107"/>
      <c r="D30" s="97"/>
      <c r="E30" s="90"/>
      <c r="F30" s="108"/>
      <c r="G30" s="99"/>
      <c r="H30" s="100">
        <f t="shared" si="0"/>
        <v>0</v>
      </c>
      <c r="I30" s="101"/>
    </row>
    <row r="31" spans="1:9" ht="27" customHeight="1">
      <c r="A31" s="94"/>
      <c r="B31" s="87"/>
      <c r="C31" s="107"/>
      <c r="D31" s="97"/>
      <c r="E31" s="90"/>
      <c r="F31" s="108"/>
      <c r="G31" s="99"/>
      <c r="H31" s="100">
        <f t="shared" si="0"/>
        <v>0</v>
      </c>
      <c r="I31" s="101"/>
    </row>
    <row r="32" spans="1:9" ht="27" customHeight="1">
      <c r="A32" s="94"/>
      <c r="B32" s="87"/>
      <c r="C32" s="107"/>
      <c r="D32" s="97"/>
      <c r="E32" s="90"/>
      <c r="F32" s="108"/>
      <c r="G32" s="99"/>
      <c r="H32" s="100">
        <f t="shared" si="0"/>
        <v>0</v>
      </c>
      <c r="I32" s="101"/>
    </row>
    <row r="33" spans="1:9" ht="27" customHeight="1">
      <c r="A33" s="94"/>
      <c r="B33" s="87"/>
      <c r="C33" s="107"/>
      <c r="D33" s="97"/>
      <c r="E33" s="90"/>
      <c r="F33" s="108"/>
      <c r="G33" s="99"/>
      <c r="H33" s="100">
        <f t="shared" si="0"/>
        <v>0</v>
      </c>
      <c r="I33" s="101"/>
    </row>
    <row r="34" spans="1:9" ht="27" customHeight="1">
      <c r="A34" s="94"/>
      <c r="B34" s="87"/>
      <c r="C34" s="107"/>
      <c r="D34" s="97"/>
      <c r="E34" s="90"/>
      <c r="F34" s="108"/>
      <c r="G34" s="99"/>
      <c r="H34" s="100">
        <f t="shared" si="0"/>
        <v>0</v>
      </c>
      <c r="I34" s="101"/>
    </row>
    <row r="35" spans="1:9" ht="27" customHeight="1">
      <c r="A35" s="94"/>
      <c r="B35" s="87"/>
      <c r="C35" s="107"/>
      <c r="D35" s="97"/>
      <c r="E35" s="90"/>
      <c r="F35" s="108"/>
      <c r="G35" s="99"/>
      <c r="H35" s="100">
        <f t="shared" si="0"/>
        <v>0</v>
      </c>
      <c r="I35" s="101"/>
    </row>
    <row r="36" spans="1:9" ht="27" customHeight="1">
      <c r="A36" s="94"/>
      <c r="B36" s="87"/>
      <c r="C36" s="107"/>
      <c r="D36" s="97"/>
      <c r="E36" s="90"/>
      <c r="F36" s="108"/>
      <c r="G36" s="99"/>
      <c r="H36" s="100">
        <f t="shared" si="0"/>
        <v>0</v>
      </c>
      <c r="I36" s="101"/>
    </row>
    <row r="37" spans="1:9" ht="27" customHeight="1">
      <c r="A37" s="94"/>
      <c r="B37" s="87"/>
      <c r="C37" s="107"/>
      <c r="D37" s="97"/>
      <c r="E37" s="90"/>
      <c r="F37" s="108"/>
      <c r="G37" s="99"/>
      <c r="H37" s="100">
        <f t="shared" si="0"/>
        <v>0</v>
      </c>
      <c r="I37" s="101"/>
    </row>
    <row r="38" spans="1:9" ht="27" customHeight="1">
      <c r="A38" s="94"/>
      <c r="B38" s="87"/>
      <c r="C38" s="107"/>
      <c r="D38" s="97"/>
      <c r="E38" s="90"/>
      <c r="F38" s="108"/>
      <c r="G38" s="99"/>
      <c r="H38" s="100">
        <f t="shared" si="0"/>
        <v>0</v>
      </c>
      <c r="I38" s="101"/>
    </row>
  </sheetData>
  <sheetProtection/>
  <printOptions/>
  <pageMargins left="0.5905511811023623" right="0.5905511811023623" top="0.7874015748031497" bottom="0.3937007874015748" header="0.7874015748031497" footer="0.1968503937007874"/>
  <pageSetup firstPageNumber="1" useFirstPageNumber="1" horizontalDpi="600" verticalDpi="600" orientation="landscape" paperSize="9" r:id="rId1"/>
  <headerFooter alignWithMargins="0">
    <oddHeader>&amp;R&amp;"ＭＳ Ｐ明朝,標準"№&amp;P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1:AI39"/>
  <sheetViews>
    <sheetView showZeros="0" zoomScale="85" zoomScaleNormal="85" zoomScalePageLayoutView="0" workbookViewId="0" topLeftCell="A1">
      <selection activeCell="F26" sqref="F26:G26"/>
    </sheetView>
  </sheetViews>
  <sheetFormatPr defaultColWidth="9.00390625" defaultRowHeight="13.5"/>
  <cols>
    <col min="1" max="3" width="5.125" style="3" customWidth="1"/>
    <col min="4" max="4" width="6.125" style="3" customWidth="1"/>
    <col min="5" max="5" width="14.50390625" style="3" customWidth="1"/>
    <col min="6" max="8" width="9.00390625" style="3" customWidth="1"/>
    <col min="9" max="9" width="5.625" style="3" customWidth="1"/>
    <col min="10" max="10" width="3.375" style="3" customWidth="1"/>
    <col min="11" max="15" width="8.125" style="3" customWidth="1"/>
    <col min="16" max="16" width="13.50390625" style="3" customWidth="1"/>
    <col min="17" max="17" width="5.125" style="3" customWidth="1"/>
    <col min="18" max="28" width="9.00390625" style="3" customWidth="1"/>
    <col min="29" max="29" width="15.375" style="3" customWidth="1"/>
    <col min="30" max="30" width="11.375" style="3" customWidth="1"/>
    <col min="31" max="31" width="5.125" style="3" customWidth="1"/>
    <col min="32" max="16384" width="9.00390625" style="3" customWidth="1"/>
  </cols>
  <sheetData>
    <row r="1" spans="2:35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  <c r="O1" s="126"/>
      <c r="P1" s="12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ht="25.5" customHeight="1">
      <c r="B3" s="133" t="s">
        <v>43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2:16" ht="15" customHeight="1">
      <c r="L4" s="4"/>
      <c r="P4" s="113" t="s">
        <v>52</v>
      </c>
    </row>
    <row r="5" ht="32.25" customHeight="1"/>
    <row r="6" spans="2:16" s="5" customFormat="1" ht="17.25">
      <c r="B6" s="143" t="s">
        <v>5</v>
      </c>
      <c r="C6" s="143"/>
      <c r="D6" s="143"/>
      <c r="E6" s="143"/>
      <c r="M6" s="3"/>
      <c r="N6" s="3"/>
      <c r="O6" s="3"/>
      <c r="P6" s="3"/>
    </row>
    <row r="7" spans="12:17" ht="17.25">
      <c r="L7" s="18"/>
      <c r="M7" s="7"/>
      <c r="N7" s="7"/>
      <c r="O7" s="7"/>
      <c r="P7" s="137" t="s">
        <v>6</v>
      </c>
      <c r="Q7" s="8"/>
    </row>
    <row r="8" spans="12:17" ht="15" customHeight="1">
      <c r="L8" s="195" t="s">
        <v>53</v>
      </c>
      <c r="M8" s="196"/>
      <c r="N8" s="196"/>
      <c r="O8" s="196"/>
      <c r="P8" s="138"/>
      <c r="Q8" s="8"/>
    </row>
    <row r="9" spans="2:17" ht="17.25" customHeight="1">
      <c r="B9" s="141" t="s">
        <v>17</v>
      </c>
      <c r="C9" s="141"/>
      <c r="D9" s="132" t="s">
        <v>60</v>
      </c>
      <c r="E9" s="132"/>
      <c r="F9" s="132"/>
      <c r="G9" s="132"/>
      <c r="H9" s="132"/>
      <c r="L9" s="197" t="s">
        <v>54</v>
      </c>
      <c r="M9" s="198"/>
      <c r="N9" s="198"/>
      <c r="O9" s="198"/>
      <c r="P9" s="138"/>
      <c r="Q9" s="8"/>
    </row>
    <row r="10" spans="12:17" ht="13.5">
      <c r="L10" s="8"/>
      <c r="P10" s="138"/>
      <c r="Q10" s="8"/>
    </row>
    <row r="11" spans="2:17" ht="17.25" customHeight="1">
      <c r="B11" s="141" t="s">
        <v>16</v>
      </c>
      <c r="C11" s="141"/>
      <c r="D11" s="19" t="s">
        <v>15</v>
      </c>
      <c r="E11" s="238" t="s">
        <v>55</v>
      </c>
      <c r="F11" s="238"/>
      <c r="G11" s="238"/>
      <c r="H11" s="238"/>
      <c r="L11" s="10"/>
      <c r="M11" s="11"/>
      <c r="N11" s="11"/>
      <c r="O11" s="11"/>
      <c r="P11" s="139"/>
      <c r="Q11" s="8"/>
    </row>
    <row r="12" spans="4:8" ht="17.25" customHeight="1">
      <c r="D12" s="181" t="s">
        <v>18</v>
      </c>
      <c r="E12" s="199"/>
      <c r="F12" s="200" t="s">
        <v>56</v>
      </c>
      <c r="G12" s="200"/>
      <c r="H12" s="114" t="s">
        <v>7</v>
      </c>
    </row>
    <row r="13" ht="13.5"/>
    <row r="14" ht="14.25" thickBot="1"/>
    <row r="15" spans="2:16" s="16" customFormat="1" ht="22.5" customHeight="1" thickBot="1">
      <c r="B15" s="13" t="s">
        <v>8</v>
      </c>
      <c r="C15" s="142" t="s">
        <v>9</v>
      </c>
      <c r="D15" s="135"/>
      <c r="E15" s="136"/>
      <c r="F15" s="134" t="s">
        <v>22</v>
      </c>
      <c r="G15" s="136"/>
      <c r="H15" s="14" t="s">
        <v>20</v>
      </c>
      <c r="I15" s="187" t="s">
        <v>21</v>
      </c>
      <c r="J15" s="187"/>
      <c r="K15" s="187" t="s">
        <v>19</v>
      </c>
      <c r="L15" s="187"/>
      <c r="M15" s="134" t="s">
        <v>10</v>
      </c>
      <c r="N15" s="135"/>
      <c r="O15" s="136"/>
      <c r="P15" s="15" t="s">
        <v>11</v>
      </c>
    </row>
    <row r="16" spans="2:16" ht="22.5" customHeight="1">
      <c r="B16" s="115"/>
      <c r="C16" s="201" t="s">
        <v>27</v>
      </c>
      <c r="D16" s="202"/>
      <c r="E16" s="203"/>
      <c r="F16" s="204"/>
      <c r="G16" s="203"/>
      <c r="H16" s="116">
        <v>1</v>
      </c>
      <c r="I16" s="205" t="s">
        <v>29</v>
      </c>
      <c r="J16" s="206"/>
      <c r="K16" s="207"/>
      <c r="L16" s="208"/>
      <c r="M16" s="209" t="s">
        <v>55</v>
      </c>
      <c r="N16" s="210"/>
      <c r="O16" s="211"/>
      <c r="P16" s="17"/>
    </row>
    <row r="17" spans="2:16" ht="22.5" customHeight="1">
      <c r="B17" s="117"/>
      <c r="C17" s="212" t="s">
        <v>28</v>
      </c>
      <c r="D17" s="213"/>
      <c r="E17" s="214"/>
      <c r="F17" s="215" t="s">
        <v>35</v>
      </c>
      <c r="G17" s="214"/>
      <c r="H17" s="116">
        <v>1</v>
      </c>
      <c r="I17" s="184" t="s">
        <v>29</v>
      </c>
      <c r="J17" s="166"/>
      <c r="K17" s="216"/>
      <c r="L17" s="217"/>
      <c r="M17" s="209">
        <f>ROUND(F25*F26/100,0)</f>
        <v>5015</v>
      </c>
      <c r="N17" s="210"/>
      <c r="O17" s="211"/>
      <c r="P17" s="118"/>
    </row>
    <row r="18" spans="2:16" ht="22.5" customHeight="1">
      <c r="B18" s="117"/>
      <c r="C18" s="212" t="s">
        <v>30</v>
      </c>
      <c r="D18" s="213"/>
      <c r="E18" s="214"/>
      <c r="F18" s="215"/>
      <c r="G18" s="214"/>
      <c r="H18" s="116">
        <v>1</v>
      </c>
      <c r="I18" s="184" t="s">
        <v>29</v>
      </c>
      <c r="J18" s="166"/>
      <c r="K18" s="216"/>
      <c r="L18" s="217"/>
      <c r="M18" s="209" t="s">
        <v>57</v>
      </c>
      <c r="N18" s="210"/>
      <c r="O18" s="211"/>
      <c r="P18" s="118"/>
    </row>
    <row r="19" spans="2:16" ht="22.5" customHeight="1">
      <c r="B19" s="117"/>
      <c r="C19" s="212"/>
      <c r="D19" s="213"/>
      <c r="E19" s="214"/>
      <c r="F19" s="215"/>
      <c r="G19" s="214"/>
      <c r="H19" s="116"/>
      <c r="I19" s="184"/>
      <c r="J19" s="166"/>
      <c r="K19" s="216"/>
      <c r="L19" s="217"/>
      <c r="M19" s="218">
        <f>ROUND(H19*K19,0)</f>
        <v>0</v>
      </c>
      <c r="N19" s="216"/>
      <c r="O19" s="217"/>
      <c r="P19" s="118"/>
    </row>
    <row r="20" spans="2:16" ht="22.5" customHeight="1">
      <c r="B20" s="117"/>
      <c r="C20" s="212"/>
      <c r="D20" s="213"/>
      <c r="E20" s="214"/>
      <c r="F20" s="215"/>
      <c r="G20" s="214"/>
      <c r="H20" s="116"/>
      <c r="I20" s="184"/>
      <c r="J20" s="166"/>
      <c r="K20" s="216"/>
      <c r="L20" s="217"/>
      <c r="M20" s="218">
        <f>ROUND(H20*K20,0)</f>
        <v>0</v>
      </c>
      <c r="N20" s="216"/>
      <c r="O20" s="217"/>
      <c r="P20" s="118"/>
    </row>
    <row r="21" spans="2:16" ht="22.5" customHeight="1">
      <c r="B21" s="117"/>
      <c r="C21" s="212"/>
      <c r="D21" s="213"/>
      <c r="E21" s="214"/>
      <c r="F21" s="215"/>
      <c r="G21" s="214"/>
      <c r="H21" s="116"/>
      <c r="I21" s="184"/>
      <c r="J21" s="166"/>
      <c r="K21" s="216"/>
      <c r="L21" s="217"/>
      <c r="M21" s="218">
        <f>ROUND(H21*K21,0)</f>
        <v>0</v>
      </c>
      <c r="N21" s="216"/>
      <c r="O21" s="217"/>
      <c r="P21" s="118"/>
    </row>
    <row r="22" spans="2:16" ht="22.5" customHeight="1">
      <c r="B22" s="117"/>
      <c r="C22" s="212"/>
      <c r="D22" s="213"/>
      <c r="E22" s="214"/>
      <c r="F22" s="215"/>
      <c r="G22" s="214"/>
      <c r="H22" s="116"/>
      <c r="I22" s="184"/>
      <c r="J22" s="166"/>
      <c r="K22" s="216"/>
      <c r="L22" s="217"/>
      <c r="M22" s="218">
        <f>ROUND(H22*K22,0)</f>
        <v>0</v>
      </c>
      <c r="N22" s="216"/>
      <c r="O22" s="217"/>
      <c r="P22" s="118"/>
    </row>
    <row r="23" spans="2:16" ht="22.5" customHeight="1" thickBot="1">
      <c r="B23" s="119"/>
      <c r="C23" s="219"/>
      <c r="D23" s="220"/>
      <c r="E23" s="221"/>
      <c r="F23" s="222"/>
      <c r="G23" s="221"/>
      <c r="H23" s="120"/>
      <c r="I23" s="179"/>
      <c r="J23" s="180"/>
      <c r="K23" s="223"/>
      <c r="L23" s="224"/>
      <c r="M23" s="225">
        <f>ROUND(H23*K23,0)</f>
        <v>0</v>
      </c>
      <c r="N23" s="223"/>
      <c r="O23" s="224"/>
      <c r="P23" s="121"/>
    </row>
    <row r="24" spans="2:16" ht="22.5" customHeight="1">
      <c r="B24" s="130"/>
      <c r="C24" s="130"/>
      <c r="D24" s="130"/>
      <c r="E24" s="130"/>
      <c r="F24" s="122"/>
      <c r="G24" s="122"/>
      <c r="H24" s="123"/>
      <c r="I24" s="162" t="s">
        <v>12</v>
      </c>
      <c r="J24" s="141"/>
      <c r="K24" s="141"/>
      <c r="L24" s="163"/>
      <c r="M24" s="226"/>
      <c r="N24" s="227"/>
      <c r="O24" s="228"/>
      <c r="P24" s="124"/>
    </row>
    <row r="25" spans="2:16" ht="22.5" customHeight="1">
      <c r="B25" s="229" t="s">
        <v>33</v>
      </c>
      <c r="C25" s="229"/>
      <c r="D25" s="229"/>
      <c r="E25" s="229"/>
      <c r="F25" s="230">
        <v>30000</v>
      </c>
      <c r="G25" s="230"/>
      <c r="H25" s="123" t="s">
        <v>31</v>
      </c>
      <c r="I25" s="164" t="s">
        <v>13</v>
      </c>
      <c r="J25" s="165"/>
      <c r="K25" s="165"/>
      <c r="L25" s="166"/>
      <c r="M25" s="231">
        <v>0.1</v>
      </c>
      <c r="N25" s="232"/>
      <c r="O25" s="233"/>
      <c r="P25" s="118"/>
    </row>
    <row r="26" spans="2:16" ht="22.5" customHeight="1" thickBot="1">
      <c r="B26" s="229" t="s">
        <v>34</v>
      </c>
      <c r="C26" s="229"/>
      <c r="D26" s="229"/>
      <c r="E26" s="229"/>
      <c r="F26" s="234">
        <v>16.715</v>
      </c>
      <c r="G26" s="234"/>
      <c r="H26" s="123" t="s">
        <v>32</v>
      </c>
      <c r="I26" s="127" t="s">
        <v>14</v>
      </c>
      <c r="J26" s="128"/>
      <c r="K26" s="128"/>
      <c r="L26" s="129"/>
      <c r="M26" s="235"/>
      <c r="N26" s="236"/>
      <c r="O26" s="237"/>
      <c r="P26" s="125"/>
    </row>
    <row r="27" ht="21.75" customHeight="1"/>
    <row r="28" spans="7:13" ht="21.75" customHeight="1">
      <c r="G28"/>
      <c r="H28"/>
      <c r="I28"/>
      <c r="J28"/>
      <c r="K28"/>
      <c r="L28"/>
      <c r="M28"/>
    </row>
    <row r="29" s="74" customFormat="1" ht="21.75" customHeight="1">
      <c r="B29" s="74" t="s">
        <v>41</v>
      </c>
    </row>
    <row r="30" s="74" customFormat="1" ht="21.75" customHeight="1">
      <c r="B30" s="74" t="s">
        <v>42</v>
      </c>
    </row>
    <row r="31" s="74" customFormat="1" ht="21.75" customHeight="1"/>
    <row r="32" spans="2:7" s="74" customFormat="1" ht="21.75" customHeight="1">
      <c r="B32" s="74" t="s">
        <v>36</v>
      </c>
      <c r="E32" s="74">
        <v>1.05</v>
      </c>
      <c r="F32" s="74" t="s">
        <v>32</v>
      </c>
      <c r="G32" s="74" t="s">
        <v>58</v>
      </c>
    </row>
    <row r="33" spans="2:7" s="74" customFormat="1" ht="21.75" customHeight="1">
      <c r="B33" s="74" t="s">
        <v>36</v>
      </c>
      <c r="E33" s="74">
        <v>1.15</v>
      </c>
      <c r="F33" s="74" t="s">
        <v>32</v>
      </c>
      <c r="G33" s="74" t="s">
        <v>59</v>
      </c>
    </row>
    <row r="34" spans="2:7" s="74" customFormat="1" ht="21.75" customHeight="1">
      <c r="B34" s="74" t="s">
        <v>37</v>
      </c>
      <c r="E34" s="74">
        <v>5.145</v>
      </c>
      <c r="F34" s="74" t="s">
        <v>32</v>
      </c>
      <c r="G34" s="74" t="s">
        <v>50</v>
      </c>
    </row>
    <row r="35" spans="2:7" s="74" customFormat="1" ht="21.75" customHeight="1">
      <c r="B35" s="74" t="s">
        <v>38</v>
      </c>
      <c r="E35" s="74">
        <v>9.15</v>
      </c>
      <c r="F35" s="74" t="s">
        <v>32</v>
      </c>
      <c r="G35" s="74" t="s">
        <v>44</v>
      </c>
    </row>
    <row r="36" spans="2:7" s="74" customFormat="1" ht="21.75" customHeight="1">
      <c r="B36" s="74" t="s">
        <v>45</v>
      </c>
      <c r="E36" s="74">
        <v>0.36</v>
      </c>
      <c r="F36" s="74" t="s">
        <v>32</v>
      </c>
      <c r="G36" s="74" t="s">
        <v>47</v>
      </c>
    </row>
    <row r="37" spans="2:7" s="74" customFormat="1" ht="21.75" customHeight="1">
      <c r="B37" s="74" t="s">
        <v>39</v>
      </c>
      <c r="E37" s="74">
        <v>0.91</v>
      </c>
      <c r="F37" s="74" t="s">
        <v>32</v>
      </c>
      <c r="G37" s="74" t="s">
        <v>51</v>
      </c>
    </row>
    <row r="38" s="74" customFormat="1" ht="21.75" customHeight="1"/>
    <row r="39" s="74" customFormat="1" ht="21.75" customHeight="1">
      <c r="B39" s="74" t="s">
        <v>40</v>
      </c>
    </row>
    <row r="40" s="74" customFormat="1" ht="21.75" customHeight="1"/>
    <row r="41" s="74" customFormat="1" ht="21.75" customHeight="1"/>
    <row r="42" s="74" customFormat="1" ht="21.75" customHeight="1"/>
    <row r="43" ht="21.75" customHeight="1"/>
    <row r="44" ht="21.75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</sheetData>
  <sheetProtection/>
  <mergeCells count="68">
    <mergeCell ref="B25:E25"/>
    <mergeCell ref="F25:G25"/>
    <mergeCell ref="I25:L25"/>
    <mergeCell ref="M25:O25"/>
    <mergeCell ref="B26:E26"/>
    <mergeCell ref="F26:G26"/>
    <mergeCell ref="I26:L26"/>
    <mergeCell ref="M26:O26"/>
    <mergeCell ref="C23:E23"/>
    <mergeCell ref="F23:G23"/>
    <mergeCell ref="I23:J23"/>
    <mergeCell ref="K23:L23"/>
    <mergeCell ref="M23:O23"/>
    <mergeCell ref="B24:E24"/>
    <mergeCell ref="I24:L24"/>
    <mergeCell ref="M24:O24"/>
    <mergeCell ref="C21:E21"/>
    <mergeCell ref="F21:G21"/>
    <mergeCell ref="I21:J21"/>
    <mergeCell ref="K21:L21"/>
    <mergeCell ref="M21:O21"/>
    <mergeCell ref="C22:E22"/>
    <mergeCell ref="F22:G22"/>
    <mergeCell ref="I22:J22"/>
    <mergeCell ref="K22:L22"/>
    <mergeCell ref="M22:O22"/>
    <mergeCell ref="C19:E19"/>
    <mergeCell ref="F19:G19"/>
    <mergeCell ref="I19:J19"/>
    <mergeCell ref="K19:L19"/>
    <mergeCell ref="M19:O19"/>
    <mergeCell ref="C20:E20"/>
    <mergeCell ref="F20:G20"/>
    <mergeCell ref="I20:J20"/>
    <mergeCell ref="K20:L20"/>
    <mergeCell ref="M20:O20"/>
    <mergeCell ref="C17:E17"/>
    <mergeCell ref="F17:G17"/>
    <mergeCell ref="I17:J17"/>
    <mergeCell ref="K17:L17"/>
    <mergeCell ref="M17:O17"/>
    <mergeCell ref="C18:E18"/>
    <mergeCell ref="F18:G18"/>
    <mergeCell ref="I18:J18"/>
    <mergeCell ref="K18:L18"/>
    <mergeCell ref="M18:O18"/>
    <mergeCell ref="M15:O15"/>
    <mergeCell ref="C16:E16"/>
    <mergeCell ref="F16:G16"/>
    <mergeCell ref="I16:J16"/>
    <mergeCell ref="K16:L16"/>
    <mergeCell ref="M16:O16"/>
    <mergeCell ref="D12:E12"/>
    <mergeCell ref="F12:G12"/>
    <mergeCell ref="C15:E15"/>
    <mergeCell ref="F15:G15"/>
    <mergeCell ref="I15:J15"/>
    <mergeCell ref="K15:L15"/>
    <mergeCell ref="O1:P1"/>
    <mergeCell ref="B3:P3"/>
    <mergeCell ref="B6:E6"/>
    <mergeCell ref="P7:P11"/>
    <mergeCell ref="L8:O8"/>
    <mergeCell ref="B9:C9"/>
    <mergeCell ref="D9:H9"/>
    <mergeCell ref="L9:O9"/>
    <mergeCell ref="B11:C11"/>
    <mergeCell ref="E11:H11"/>
  </mergeCells>
  <printOptions/>
  <pageMargins left="0.7874015748031497" right="0.7874015748031497" top="0.984251968503937" bottom="0.7874015748031497" header="0.5118110236220472" footer="0.3937007874015748"/>
  <pageSetup horizontalDpi="600" verticalDpi="600" orientation="landscape" paperSize="9" r:id="rId3"/>
  <headerFooter alignWithMargins="0">
    <oddFooter>&amp;R&amp;"ＭＳ Ｐゴシック,太字"&amp;9中林建設　見積書様式（2015.06.01）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中林建設（株）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東 峻武</cp:lastModifiedBy>
  <cp:lastPrinted>2023-03-02T05:30:06Z</cp:lastPrinted>
  <dcterms:created xsi:type="dcterms:W3CDTF">1998-03-11T09:21:28Z</dcterms:created>
  <dcterms:modified xsi:type="dcterms:W3CDTF">2023-04-27T07:57:47Z</dcterms:modified>
  <cp:category/>
  <cp:version/>
  <cp:contentType/>
  <cp:contentStatus/>
</cp:coreProperties>
</file>